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Documents\ITAEx\Contabilidade\"/>
    </mc:Choice>
  </mc:AlternateContent>
  <bookViews>
    <workbookView xWindow="0" yWindow="0" windowWidth="20470" windowHeight="3840"/>
  </bookViews>
  <sheets>
    <sheet name="Plan1" sheetId="1" r:id="rId1"/>
  </sheets>
  <definedNames>
    <definedName name="_xlnm._FilterDatabase" localSheetId="0" hidden="1">Plan1!$A$2:$O$1495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95" i="1" l="1"/>
  <c r="K682" i="1"/>
  <c r="N2000" i="1" l="1"/>
  <c r="O2000" i="1" s="1"/>
  <c r="N1999" i="1"/>
  <c r="O1999" i="1" s="1"/>
  <c r="N1998" i="1"/>
  <c r="O1998" i="1" s="1"/>
  <c r="N1997" i="1"/>
  <c r="O1997" i="1" s="1"/>
  <c r="N1996" i="1"/>
  <c r="O1996" i="1" s="1"/>
  <c r="N1995" i="1"/>
  <c r="O1995" i="1" s="1"/>
  <c r="N1994" i="1"/>
  <c r="O1994" i="1" s="1"/>
  <c r="N1993" i="1"/>
  <c r="O1993" i="1" s="1"/>
  <c r="N1992" i="1"/>
  <c r="O1992" i="1" s="1"/>
  <c r="N1991" i="1"/>
  <c r="O1991" i="1" s="1"/>
  <c r="N1990" i="1"/>
  <c r="O1990" i="1" s="1"/>
  <c r="N1989" i="1"/>
  <c r="O1989" i="1" s="1"/>
  <c r="N1988" i="1"/>
  <c r="O1988" i="1" s="1"/>
  <c r="N1987" i="1"/>
  <c r="O1987" i="1" s="1"/>
  <c r="N1986" i="1"/>
  <c r="O1986" i="1" s="1"/>
  <c r="N1985" i="1"/>
  <c r="O1985" i="1" s="1"/>
  <c r="N1984" i="1"/>
  <c r="O1984" i="1" s="1"/>
  <c r="N1983" i="1"/>
  <c r="O1983" i="1" s="1"/>
  <c r="N1982" i="1"/>
  <c r="O1982" i="1" s="1"/>
  <c r="N1981" i="1"/>
  <c r="O1981" i="1" s="1"/>
  <c r="N1980" i="1"/>
  <c r="O1980" i="1" s="1"/>
  <c r="N1979" i="1"/>
  <c r="O1979" i="1" s="1"/>
  <c r="N1978" i="1"/>
  <c r="O1978" i="1" s="1"/>
  <c r="N1977" i="1"/>
  <c r="O1977" i="1" s="1"/>
  <c r="N1976" i="1"/>
  <c r="O1976" i="1" s="1"/>
  <c r="N1975" i="1"/>
  <c r="O1975" i="1" s="1"/>
  <c r="N1974" i="1"/>
  <c r="O1974" i="1" s="1"/>
  <c r="N1973" i="1"/>
  <c r="O1973" i="1" s="1"/>
  <c r="N1972" i="1"/>
  <c r="O1972" i="1" s="1"/>
  <c r="N1971" i="1"/>
  <c r="O1971" i="1" s="1"/>
  <c r="N1970" i="1"/>
  <c r="O1970" i="1" s="1"/>
  <c r="N1969" i="1"/>
  <c r="O1969" i="1" s="1"/>
  <c r="N1968" i="1"/>
  <c r="O1968" i="1" s="1"/>
  <c r="N1967" i="1"/>
  <c r="O1967" i="1" s="1"/>
  <c r="N1966" i="1"/>
  <c r="O1966" i="1" s="1"/>
  <c r="N1965" i="1"/>
  <c r="O1965" i="1" s="1"/>
  <c r="N1964" i="1"/>
  <c r="O1964" i="1" s="1"/>
  <c r="N1963" i="1"/>
  <c r="O1963" i="1" s="1"/>
  <c r="N1962" i="1"/>
  <c r="O1962" i="1" s="1"/>
  <c r="N1961" i="1"/>
  <c r="O1961" i="1" s="1"/>
  <c r="N1960" i="1"/>
  <c r="O1960" i="1" s="1"/>
  <c r="N1959" i="1"/>
  <c r="O1959" i="1" s="1"/>
  <c r="N1958" i="1"/>
  <c r="O1958" i="1" s="1"/>
  <c r="N1957" i="1"/>
  <c r="O1957" i="1" s="1"/>
  <c r="N1956" i="1"/>
  <c r="O1956" i="1" s="1"/>
  <c r="N1955" i="1"/>
  <c r="O1955" i="1" s="1"/>
  <c r="N1954" i="1"/>
  <c r="O1954" i="1" s="1"/>
  <c r="N1953" i="1"/>
  <c r="O1953" i="1" s="1"/>
  <c r="N1952" i="1"/>
  <c r="O1952" i="1" s="1"/>
  <c r="N1951" i="1"/>
  <c r="O1951" i="1" s="1"/>
  <c r="N1950" i="1"/>
  <c r="O1950" i="1" s="1"/>
  <c r="N1949" i="1"/>
  <c r="O1949" i="1" s="1"/>
  <c r="N1948" i="1"/>
  <c r="O1948" i="1" s="1"/>
  <c r="N1947" i="1"/>
  <c r="O1947" i="1" s="1"/>
  <c r="N1946" i="1"/>
  <c r="O1946" i="1" s="1"/>
  <c r="N1945" i="1"/>
  <c r="O1945" i="1" s="1"/>
  <c r="N1944" i="1"/>
  <c r="O1944" i="1" s="1"/>
  <c r="N1943" i="1"/>
  <c r="O1943" i="1" s="1"/>
  <c r="N1942" i="1"/>
  <c r="O1942" i="1" s="1"/>
  <c r="N1941" i="1"/>
  <c r="O1941" i="1" s="1"/>
  <c r="N1940" i="1"/>
  <c r="O1940" i="1" s="1"/>
  <c r="N1939" i="1"/>
  <c r="O1939" i="1" s="1"/>
  <c r="N1938" i="1"/>
  <c r="O1938" i="1" s="1"/>
  <c r="N1937" i="1"/>
  <c r="O1937" i="1" s="1"/>
  <c r="N1936" i="1"/>
  <c r="O1936" i="1" s="1"/>
  <c r="N1935" i="1"/>
  <c r="O1935" i="1" s="1"/>
  <c r="N1934" i="1"/>
  <c r="O1934" i="1" s="1"/>
  <c r="N1933" i="1"/>
  <c r="O1933" i="1" s="1"/>
  <c r="N1932" i="1"/>
  <c r="O1932" i="1" s="1"/>
  <c r="N1931" i="1"/>
  <c r="O1931" i="1" s="1"/>
  <c r="N1930" i="1"/>
  <c r="O1930" i="1" s="1"/>
  <c r="N1929" i="1"/>
  <c r="O1929" i="1" s="1"/>
  <c r="N1928" i="1"/>
  <c r="O1928" i="1" s="1"/>
  <c r="N1927" i="1"/>
  <c r="O1927" i="1" s="1"/>
  <c r="N1926" i="1"/>
  <c r="O1926" i="1" s="1"/>
  <c r="N1925" i="1"/>
  <c r="O1925" i="1" s="1"/>
  <c r="N1924" i="1"/>
  <c r="O1924" i="1" s="1"/>
  <c r="N1923" i="1"/>
  <c r="O1923" i="1" s="1"/>
  <c r="N1922" i="1"/>
  <c r="O1922" i="1" s="1"/>
  <c r="N1921" i="1"/>
  <c r="O1921" i="1" s="1"/>
  <c r="N1920" i="1"/>
  <c r="O1920" i="1" s="1"/>
  <c r="N1919" i="1"/>
  <c r="O1919" i="1" s="1"/>
  <c r="N1918" i="1"/>
  <c r="O1918" i="1" s="1"/>
  <c r="N1917" i="1"/>
  <c r="O1917" i="1" s="1"/>
  <c r="N1916" i="1"/>
  <c r="O1916" i="1" s="1"/>
  <c r="N1915" i="1"/>
  <c r="O1915" i="1" s="1"/>
  <c r="N1914" i="1"/>
  <c r="O1914" i="1" s="1"/>
  <c r="N1913" i="1"/>
  <c r="O1913" i="1" s="1"/>
  <c r="N1912" i="1"/>
  <c r="O1912" i="1" s="1"/>
  <c r="N1911" i="1"/>
  <c r="O1911" i="1" s="1"/>
  <c r="N1910" i="1"/>
  <c r="O1910" i="1" s="1"/>
  <c r="N1909" i="1"/>
  <c r="O1909" i="1" s="1"/>
  <c r="N1908" i="1"/>
  <c r="O1908" i="1" s="1"/>
  <c r="N1907" i="1"/>
  <c r="O1907" i="1" s="1"/>
  <c r="N1906" i="1"/>
  <c r="O1906" i="1" s="1"/>
  <c r="N1905" i="1"/>
  <c r="O1905" i="1" s="1"/>
  <c r="N1904" i="1"/>
  <c r="O1904" i="1" s="1"/>
  <c r="N1903" i="1"/>
  <c r="O1903" i="1" s="1"/>
  <c r="N1902" i="1"/>
  <c r="O1902" i="1" s="1"/>
  <c r="N1901" i="1"/>
  <c r="O1901" i="1" s="1"/>
  <c r="N1900" i="1"/>
  <c r="O1900" i="1" s="1"/>
  <c r="N1899" i="1"/>
  <c r="O1899" i="1" s="1"/>
  <c r="N1898" i="1"/>
  <c r="O1898" i="1" s="1"/>
  <c r="N1897" i="1"/>
  <c r="O1897" i="1" s="1"/>
  <c r="N1896" i="1"/>
  <c r="O1896" i="1" s="1"/>
  <c r="N1895" i="1"/>
  <c r="O1895" i="1" s="1"/>
  <c r="N1894" i="1"/>
  <c r="O1894" i="1" s="1"/>
  <c r="N1893" i="1"/>
  <c r="O1893" i="1" s="1"/>
  <c r="N1892" i="1"/>
  <c r="O1892" i="1" s="1"/>
  <c r="N1891" i="1"/>
  <c r="O1891" i="1" s="1"/>
  <c r="N1890" i="1"/>
  <c r="O1890" i="1" s="1"/>
  <c r="N1889" i="1"/>
  <c r="O1889" i="1" s="1"/>
  <c r="N1888" i="1"/>
  <c r="O1888" i="1" s="1"/>
  <c r="N1887" i="1"/>
  <c r="O1887" i="1" s="1"/>
  <c r="N1886" i="1"/>
  <c r="O1886" i="1" s="1"/>
  <c r="N1885" i="1"/>
  <c r="O1885" i="1" s="1"/>
  <c r="N1884" i="1"/>
  <c r="O1884" i="1" s="1"/>
  <c r="N1883" i="1"/>
  <c r="O1883" i="1" s="1"/>
  <c r="N1882" i="1"/>
  <c r="O1882" i="1" s="1"/>
  <c r="N1881" i="1"/>
  <c r="O1881" i="1" s="1"/>
  <c r="N1880" i="1"/>
  <c r="O1880" i="1" s="1"/>
  <c r="N1879" i="1"/>
  <c r="O1879" i="1" s="1"/>
  <c r="N1878" i="1"/>
  <c r="O1878" i="1" s="1"/>
  <c r="N1877" i="1"/>
  <c r="O1877" i="1" s="1"/>
  <c r="N1876" i="1"/>
  <c r="O1876" i="1" s="1"/>
  <c r="N1875" i="1"/>
  <c r="O1875" i="1" s="1"/>
  <c r="N1874" i="1"/>
  <c r="O1874" i="1" s="1"/>
  <c r="N1873" i="1"/>
  <c r="O1873" i="1" s="1"/>
  <c r="N1872" i="1"/>
  <c r="O1872" i="1" s="1"/>
  <c r="N1871" i="1"/>
  <c r="O1871" i="1" s="1"/>
  <c r="N1870" i="1"/>
  <c r="O1870" i="1" s="1"/>
  <c r="N1869" i="1"/>
  <c r="O1869" i="1" s="1"/>
  <c r="N1868" i="1"/>
  <c r="O1868" i="1" s="1"/>
  <c r="N1867" i="1"/>
  <c r="O1867" i="1" s="1"/>
  <c r="N1866" i="1"/>
  <c r="O1866" i="1" s="1"/>
  <c r="N1865" i="1"/>
  <c r="O1865" i="1" s="1"/>
  <c r="N1864" i="1"/>
  <c r="O1864" i="1" s="1"/>
  <c r="N1863" i="1"/>
  <c r="O1863" i="1" s="1"/>
  <c r="N1862" i="1"/>
  <c r="O1862" i="1" s="1"/>
  <c r="N1861" i="1"/>
  <c r="O1861" i="1" s="1"/>
  <c r="N1860" i="1"/>
  <c r="O1860" i="1" s="1"/>
  <c r="N1859" i="1"/>
  <c r="O1859" i="1" s="1"/>
  <c r="N1858" i="1"/>
  <c r="O1858" i="1" s="1"/>
  <c r="N1857" i="1"/>
  <c r="O1857" i="1" s="1"/>
  <c r="N1856" i="1"/>
  <c r="O1856" i="1" s="1"/>
  <c r="N1855" i="1"/>
  <c r="O1855" i="1" s="1"/>
  <c r="N1854" i="1"/>
  <c r="O1854" i="1" s="1"/>
  <c r="N1853" i="1"/>
  <c r="O1853" i="1" s="1"/>
  <c r="N1852" i="1"/>
  <c r="O1852" i="1" s="1"/>
  <c r="N1851" i="1"/>
  <c r="O1851" i="1" s="1"/>
  <c r="N1850" i="1"/>
  <c r="O1850" i="1" s="1"/>
  <c r="N1849" i="1"/>
  <c r="O1849" i="1" s="1"/>
  <c r="N1848" i="1"/>
  <c r="O1848" i="1" s="1"/>
  <c r="N1847" i="1"/>
  <c r="O1847" i="1" s="1"/>
  <c r="N1846" i="1"/>
  <c r="O1846" i="1" s="1"/>
  <c r="N1845" i="1"/>
  <c r="O1845" i="1" s="1"/>
  <c r="N1844" i="1"/>
  <c r="O1844" i="1" s="1"/>
  <c r="N1843" i="1"/>
  <c r="O1843" i="1" s="1"/>
  <c r="N1842" i="1"/>
  <c r="O1842" i="1" s="1"/>
  <c r="N1841" i="1"/>
  <c r="O1841" i="1" s="1"/>
  <c r="N1840" i="1"/>
  <c r="O1840" i="1" s="1"/>
  <c r="N1839" i="1"/>
  <c r="O1839" i="1" s="1"/>
  <c r="N1838" i="1"/>
  <c r="O1838" i="1" s="1"/>
  <c r="N1837" i="1"/>
  <c r="O1837" i="1" s="1"/>
  <c r="N1836" i="1"/>
  <c r="O1836" i="1" s="1"/>
  <c r="N1835" i="1"/>
  <c r="O1835" i="1" s="1"/>
  <c r="N1834" i="1"/>
  <c r="O1834" i="1" s="1"/>
  <c r="N1833" i="1"/>
  <c r="O1833" i="1" s="1"/>
  <c r="N1832" i="1"/>
  <c r="O1832" i="1" s="1"/>
  <c r="N1831" i="1"/>
  <c r="O1831" i="1" s="1"/>
  <c r="N1830" i="1"/>
  <c r="O1830" i="1" s="1"/>
  <c r="N1829" i="1"/>
  <c r="O1829" i="1" s="1"/>
  <c r="N1828" i="1"/>
  <c r="O1828" i="1" s="1"/>
  <c r="N1827" i="1"/>
  <c r="O1827" i="1" s="1"/>
  <c r="N1826" i="1"/>
  <c r="O1826" i="1" s="1"/>
  <c r="N1825" i="1"/>
  <c r="O1825" i="1" s="1"/>
  <c r="N1824" i="1"/>
  <c r="O1824" i="1" s="1"/>
  <c r="N1823" i="1"/>
  <c r="O1823" i="1" s="1"/>
  <c r="N1822" i="1"/>
  <c r="O1822" i="1" s="1"/>
  <c r="N1821" i="1"/>
  <c r="O1821" i="1" s="1"/>
  <c r="N1820" i="1"/>
  <c r="O1820" i="1" s="1"/>
  <c r="N1819" i="1"/>
  <c r="O1819" i="1" s="1"/>
  <c r="N1818" i="1"/>
  <c r="O1818" i="1" s="1"/>
  <c r="N1817" i="1"/>
  <c r="O1817" i="1" s="1"/>
  <c r="N1816" i="1"/>
  <c r="O1816" i="1" s="1"/>
  <c r="N1815" i="1"/>
  <c r="O1815" i="1" s="1"/>
  <c r="N1814" i="1"/>
  <c r="O1814" i="1" s="1"/>
  <c r="N1813" i="1"/>
  <c r="O1813" i="1" s="1"/>
  <c r="N1812" i="1"/>
  <c r="O1812" i="1" s="1"/>
  <c r="N1811" i="1"/>
  <c r="O1811" i="1" s="1"/>
  <c r="N1810" i="1"/>
  <c r="O1810" i="1" s="1"/>
  <c r="N1809" i="1"/>
  <c r="O1809" i="1" s="1"/>
  <c r="N1808" i="1"/>
  <c r="O1808" i="1" s="1"/>
  <c r="N1807" i="1"/>
  <c r="O1807" i="1" s="1"/>
  <c r="N1806" i="1"/>
  <c r="O1806" i="1" s="1"/>
  <c r="N1805" i="1"/>
  <c r="O1805" i="1" s="1"/>
  <c r="N1804" i="1"/>
  <c r="O1804" i="1" s="1"/>
  <c r="N1803" i="1"/>
  <c r="O1803" i="1" s="1"/>
  <c r="N1802" i="1"/>
  <c r="O1802" i="1" s="1"/>
  <c r="N1801" i="1"/>
  <c r="O1801" i="1" s="1"/>
  <c r="N1800" i="1"/>
  <c r="O1800" i="1" s="1"/>
  <c r="N1799" i="1"/>
  <c r="O1799" i="1" s="1"/>
  <c r="N1798" i="1"/>
  <c r="O1798" i="1" s="1"/>
  <c r="N1797" i="1"/>
  <c r="O1797" i="1" s="1"/>
  <c r="N1796" i="1"/>
  <c r="O1796" i="1" s="1"/>
  <c r="N1795" i="1"/>
  <c r="O1795" i="1" s="1"/>
  <c r="N1794" i="1"/>
  <c r="O1794" i="1" s="1"/>
  <c r="N1793" i="1"/>
  <c r="O1793" i="1" s="1"/>
  <c r="N1792" i="1"/>
  <c r="O1792" i="1" s="1"/>
  <c r="N1791" i="1"/>
  <c r="O1791" i="1" s="1"/>
  <c r="N1790" i="1"/>
  <c r="O1790" i="1" s="1"/>
  <c r="N1789" i="1"/>
  <c r="O1789" i="1" s="1"/>
  <c r="N1788" i="1"/>
  <c r="O1788" i="1" s="1"/>
  <c r="N1787" i="1"/>
  <c r="O1787" i="1" s="1"/>
  <c r="N1786" i="1"/>
  <c r="O1786" i="1" s="1"/>
  <c r="N1785" i="1"/>
  <c r="O1785" i="1" s="1"/>
  <c r="N1784" i="1"/>
  <c r="O1784" i="1" s="1"/>
  <c r="N1783" i="1"/>
  <c r="O1783" i="1" s="1"/>
  <c r="N1782" i="1"/>
  <c r="O1782" i="1" s="1"/>
  <c r="N1781" i="1"/>
  <c r="O1781" i="1" s="1"/>
  <c r="N1780" i="1"/>
  <c r="O1780" i="1" s="1"/>
  <c r="N1779" i="1"/>
  <c r="O1779" i="1" s="1"/>
  <c r="N1778" i="1"/>
  <c r="O1778" i="1" s="1"/>
  <c r="N1777" i="1"/>
  <c r="O1777" i="1" s="1"/>
  <c r="N1776" i="1"/>
  <c r="O1776" i="1" s="1"/>
  <c r="N1775" i="1"/>
  <c r="O1775" i="1" s="1"/>
  <c r="N1774" i="1"/>
  <c r="O1774" i="1" s="1"/>
  <c r="N1773" i="1"/>
  <c r="O1773" i="1" s="1"/>
  <c r="N1772" i="1"/>
  <c r="O1772" i="1" s="1"/>
  <c r="N1771" i="1"/>
  <c r="O1771" i="1" s="1"/>
  <c r="N1770" i="1"/>
  <c r="O1770" i="1" s="1"/>
  <c r="N1769" i="1"/>
  <c r="O1769" i="1" s="1"/>
  <c r="N1768" i="1"/>
  <c r="O1768" i="1" s="1"/>
  <c r="N1767" i="1"/>
  <c r="O1767" i="1" s="1"/>
  <c r="N1766" i="1"/>
  <c r="O1766" i="1" s="1"/>
  <c r="N1765" i="1"/>
  <c r="O1765" i="1" s="1"/>
  <c r="N1764" i="1"/>
  <c r="O1764" i="1" s="1"/>
  <c r="N1763" i="1"/>
  <c r="O1763" i="1" s="1"/>
  <c r="N1762" i="1"/>
  <c r="O1762" i="1" s="1"/>
  <c r="N1761" i="1"/>
  <c r="O1761" i="1" s="1"/>
  <c r="N1760" i="1"/>
  <c r="O1760" i="1" s="1"/>
  <c r="N1759" i="1"/>
  <c r="O1759" i="1" s="1"/>
  <c r="N1758" i="1"/>
  <c r="O1758" i="1" s="1"/>
  <c r="N1757" i="1"/>
  <c r="O1757" i="1" s="1"/>
  <c r="N1756" i="1"/>
  <c r="O1756" i="1" s="1"/>
  <c r="N1755" i="1"/>
  <c r="O1755" i="1" s="1"/>
  <c r="N1754" i="1"/>
  <c r="O1754" i="1" s="1"/>
  <c r="N1753" i="1"/>
  <c r="O1753" i="1" s="1"/>
  <c r="N1752" i="1"/>
  <c r="O1752" i="1" s="1"/>
  <c r="N1751" i="1"/>
  <c r="O1751" i="1" s="1"/>
  <c r="N1750" i="1"/>
  <c r="O1750" i="1" s="1"/>
  <c r="N1749" i="1"/>
  <c r="O1749" i="1" s="1"/>
  <c r="N1748" i="1"/>
  <c r="O1748" i="1" s="1"/>
  <c r="N1747" i="1"/>
  <c r="O1747" i="1" s="1"/>
  <c r="N1746" i="1"/>
  <c r="O1746" i="1" s="1"/>
  <c r="N1745" i="1"/>
  <c r="O1745" i="1" s="1"/>
  <c r="N1744" i="1"/>
  <c r="O1744" i="1" s="1"/>
  <c r="N1743" i="1"/>
  <c r="O1743" i="1" s="1"/>
  <c r="N1742" i="1"/>
  <c r="O1742" i="1" s="1"/>
  <c r="N1741" i="1"/>
  <c r="O1741" i="1" s="1"/>
  <c r="N1740" i="1"/>
  <c r="O1740" i="1" s="1"/>
  <c r="N1739" i="1"/>
  <c r="O1739" i="1" s="1"/>
  <c r="N1738" i="1"/>
  <c r="O1738" i="1" s="1"/>
  <c r="N1737" i="1"/>
  <c r="O1737" i="1" s="1"/>
  <c r="N1736" i="1"/>
  <c r="O1736" i="1" s="1"/>
  <c r="N1735" i="1"/>
  <c r="O1735" i="1" s="1"/>
  <c r="N1734" i="1"/>
  <c r="O1734" i="1" s="1"/>
  <c r="N1733" i="1"/>
  <c r="O1733" i="1" s="1"/>
  <c r="N1732" i="1"/>
  <c r="O1732" i="1" s="1"/>
  <c r="N1731" i="1"/>
  <c r="O1731" i="1" s="1"/>
  <c r="N1730" i="1"/>
  <c r="O1730" i="1" s="1"/>
  <c r="N1729" i="1"/>
  <c r="O1729" i="1" s="1"/>
  <c r="N1728" i="1"/>
  <c r="O1728" i="1" s="1"/>
  <c r="N1727" i="1"/>
  <c r="O1727" i="1" s="1"/>
  <c r="N1726" i="1"/>
  <c r="O1726" i="1" s="1"/>
  <c r="N1725" i="1"/>
  <c r="O1725" i="1" s="1"/>
  <c r="N1724" i="1"/>
  <c r="O1724" i="1" s="1"/>
  <c r="N1723" i="1"/>
  <c r="O1723" i="1" s="1"/>
  <c r="N1722" i="1"/>
  <c r="O1722" i="1" s="1"/>
  <c r="N1721" i="1"/>
  <c r="O1721" i="1" s="1"/>
  <c r="N1720" i="1"/>
  <c r="O1720" i="1" s="1"/>
  <c r="N1719" i="1"/>
  <c r="O1719" i="1" s="1"/>
  <c r="N1718" i="1"/>
  <c r="O1718" i="1" s="1"/>
  <c r="N1717" i="1"/>
  <c r="O1717" i="1" s="1"/>
  <c r="N1716" i="1"/>
  <c r="O1716" i="1" s="1"/>
  <c r="N1715" i="1"/>
  <c r="O1715" i="1" s="1"/>
  <c r="N1714" i="1"/>
  <c r="O1714" i="1" s="1"/>
  <c r="N1713" i="1"/>
  <c r="O1713" i="1" s="1"/>
  <c r="N1712" i="1"/>
  <c r="O1712" i="1" s="1"/>
  <c r="N1711" i="1"/>
  <c r="O1711" i="1" s="1"/>
  <c r="N1710" i="1"/>
  <c r="O1710" i="1" s="1"/>
  <c r="N1709" i="1"/>
  <c r="O1709" i="1" s="1"/>
  <c r="N1708" i="1"/>
  <c r="O1708" i="1" s="1"/>
  <c r="N1707" i="1"/>
  <c r="O1707" i="1" s="1"/>
  <c r="N1706" i="1"/>
  <c r="O1706" i="1" s="1"/>
  <c r="N1705" i="1"/>
  <c r="O1705" i="1" s="1"/>
  <c r="N1704" i="1"/>
  <c r="O1704" i="1" s="1"/>
  <c r="N1703" i="1"/>
  <c r="O1703" i="1" s="1"/>
  <c r="N1702" i="1"/>
  <c r="O1702" i="1" s="1"/>
  <c r="N1701" i="1"/>
  <c r="O1701" i="1" s="1"/>
  <c r="N1700" i="1"/>
  <c r="O1700" i="1" s="1"/>
  <c r="N1699" i="1"/>
  <c r="O1699" i="1" s="1"/>
  <c r="N1698" i="1"/>
  <c r="O1698" i="1" s="1"/>
  <c r="N1697" i="1"/>
  <c r="O1697" i="1" s="1"/>
  <c r="N1696" i="1"/>
  <c r="O1696" i="1" s="1"/>
  <c r="N1695" i="1"/>
  <c r="O1695" i="1" s="1"/>
  <c r="N1694" i="1"/>
  <c r="O1694" i="1" s="1"/>
  <c r="N1693" i="1"/>
  <c r="O1693" i="1" s="1"/>
  <c r="N1692" i="1"/>
  <c r="O1692" i="1" s="1"/>
  <c r="N1691" i="1"/>
  <c r="O1691" i="1" s="1"/>
  <c r="N1690" i="1"/>
  <c r="O1690" i="1" s="1"/>
  <c r="N1689" i="1"/>
  <c r="O1689" i="1" s="1"/>
  <c r="N1688" i="1"/>
  <c r="O1688" i="1" s="1"/>
  <c r="N1687" i="1"/>
  <c r="O1687" i="1" s="1"/>
  <c r="N1686" i="1"/>
  <c r="O1686" i="1" s="1"/>
  <c r="N1685" i="1"/>
  <c r="O1685" i="1" s="1"/>
  <c r="N1684" i="1"/>
  <c r="O1684" i="1" s="1"/>
  <c r="N1683" i="1"/>
  <c r="O1683" i="1" s="1"/>
  <c r="N1682" i="1"/>
  <c r="O1682" i="1" s="1"/>
  <c r="N1681" i="1"/>
  <c r="O1681" i="1" s="1"/>
  <c r="N1680" i="1"/>
  <c r="O1680" i="1" s="1"/>
  <c r="N1679" i="1"/>
  <c r="O1679" i="1" s="1"/>
  <c r="N1678" i="1"/>
  <c r="O1678" i="1" s="1"/>
  <c r="N1677" i="1"/>
  <c r="O1677" i="1" s="1"/>
  <c r="N1676" i="1"/>
  <c r="O1676" i="1" s="1"/>
  <c r="N1675" i="1"/>
  <c r="O1675" i="1" s="1"/>
  <c r="N1674" i="1"/>
  <c r="O1674" i="1" s="1"/>
  <c r="N1673" i="1"/>
  <c r="O1673" i="1" s="1"/>
  <c r="N1672" i="1"/>
  <c r="O1672" i="1" s="1"/>
  <c r="N1671" i="1"/>
  <c r="O1671" i="1" s="1"/>
  <c r="N1670" i="1"/>
  <c r="O1670" i="1" s="1"/>
  <c r="N1669" i="1"/>
  <c r="O1669" i="1" s="1"/>
  <c r="N1668" i="1"/>
  <c r="O1668" i="1" s="1"/>
  <c r="N1667" i="1"/>
  <c r="O1667" i="1" s="1"/>
  <c r="N1666" i="1"/>
  <c r="O1666" i="1" s="1"/>
  <c r="N1665" i="1"/>
  <c r="O1665" i="1" s="1"/>
  <c r="N1664" i="1"/>
  <c r="O1664" i="1" s="1"/>
  <c r="N1663" i="1"/>
  <c r="O1663" i="1" s="1"/>
  <c r="N1662" i="1"/>
  <c r="O1662" i="1" s="1"/>
  <c r="N1661" i="1"/>
  <c r="O1661" i="1" s="1"/>
  <c r="N1660" i="1"/>
  <c r="O1660" i="1" s="1"/>
  <c r="N1659" i="1"/>
  <c r="O1659" i="1" s="1"/>
  <c r="N1658" i="1"/>
  <c r="O1658" i="1" s="1"/>
  <c r="N1657" i="1"/>
  <c r="O1657" i="1" s="1"/>
  <c r="N1656" i="1"/>
  <c r="O1656" i="1" s="1"/>
  <c r="N1655" i="1"/>
  <c r="O1655" i="1" s="1"/>
  <c r="N1654" i="1"/>
  <c r="O1654" i="1" s="1"/>
  <c r="N1653" i="1"/>
  <c r="O1653" i="1" s="1"/>
  <c r="N1652" i="1"/>
  <c r="O1652" i="1" s="1"/>
  <c r="N1651" i="1"/>
  <c r="O1651" i="1" s="1"/>
  <c r="N1650" i="1"/>
  <c r="O1650" i="1" s="1"/>
  <c r="N1649" i="1"/>
  <c r="O1649" i="1" s="1"/>
  <c r="N1648" i="1"/>
  <c r="O1648" i="1" s="1"/>
  <c r="N1647" i="1"/>
  <c r="O1647" i="1" s="1"/>
  <c r="N1646" i="1"/>
  <c r="O1646" i="1" s="1"/>
  <c r="N1645" i="1"/>
  <c r="O1645" i="1" s="1"/>
  <c r="N1644" i="1"/>
  <c r="O1644" i="1" s="1"/>
  <c r="N1643" i="1"/>
  <c r="O1643" i="1" s="1"/>
  <c r="N1642" i="1"/>
  <c r="O1642" i="1" s="1"/>
  <c r="N1641" i="1"/>
  <c r="O1641" i="1" s="1"/>
  <c r="N1640" i="1"/>
  <c r="O1640" i="1" s="1"/>
  <c r="N1639" i="1"/>
  <c r="O1639" i="1" s="1"/>
  <c r="N1638" i="1"/>
  <c r="O1638" i="1" s="1"/>
  <c r="N1637" i="1"/>
  <c r="O1637" i="1" s="1"/>
  <c r="N1636" i="1"/>
  <c r="O1636" i="1" s="1"/>
  <c r="N1635" i="1"/>
  <c r="O1635" i="1" s="1"/>
  <c r="N1634" i="1"/>
  <c r="O1634" i="1" s="1"/>
  <c r="N1633" i="1"/>
  <c r="O1633" i="1" s="1"/>
  <c r="N1632" i="1"/>
  <c r="O1632" i="1" s="1"/>
  <c r="N1631" i="1"/>
  <c r="O1631" i="1" s="1"/>
  <c r="N1630" i="1"/>
  <c r="O1630" i="1" s="1"/>
  <c r="N1629" i="1"/>
  <c r="O1629" i="1" s="1"/>
  <c r="N1628" i="1"/>
  <c r="O1628" i="1" s="1"/>
  <c r="N1627" i="1"/>
  <c r="O1627" i="1" s="1"/>
  <c r="N1626" i="1"/>
  <c r="O1626" i="1" s="1"/>
  <c r="N1625" i="1"/>
  <c r="O1625" i="1" s="1"/>
  <c r="N1624" i="1"/>
  <c r="O1624" i="1" s="1"/>
  <c r="N1623" i="1"/>
  <c r="O1623" i="1" s="1"/>
  <c r="N1622" i="1"/>
  <c r="O1622" i="1" s="1"/>
  <c r="N1621" i="1"/>
  <c r="O1621" i="1" s="1"/>
  <c r="N1620" i="1"/>
  <c r="O1620" i="1" s="1"/>
  <c r="N1619" i="1"/>
  <c r="O1619" i="1" s="1"/>
  <c r="N1618" i="1"/>
  <c r="O1618" i="1" s="1"/>
  <c r="N1617" i="1"/>
  <c r="O1617" i="1" s="1"/>
  <c r="N1616" i="1"/>
  <c r="O1616" i="1" s="1"/>
  <c r="N1615" i="1"/>
  <c r="O1615" i="1" s="1"/>
  <c r="N1614" i="1"/>
  <c r="O1614" i="1" s="1"/>
  <c r="N1613" i="1"/>
  <c r="O1613" i="1" s="1"/>
  <c r="N1612" i="1"/>
  <c r="O1612" i="1" s="1"/>
  <c r="N1611" i="1"/>
  <c r="O1611" i="1" s="1"/>
  <c r="N1610" i="1"/>
  <c r="O1610" i="1" s="1"/>
  <c r="N1609" i="1"/>
  <c r="O1609" i="1" s="1"/>
  <c r="N1608" i="1"/>
  <c r="O1608" i="1" s="1"/>
  <c r="N1605" i="1"/>
  <c r="O1605" i="1" s="1"/>
  <c r="N1603" i="1"/>
  <c r="O1603" i="1" s="1"/>
  <c r="N1602" i="1"/>
  <c r="O1602" i="1" s="1"/>
  <c r="N1601" i="1"/>
  <c r="O1601" i="1" s="1"/>
  <c r="N1600" i="1"/>
  <c r="O1600" i="1" s="1"/>
  <c r="N1599" i="1"/>
  <c r="O1599" i="1" s="1"/>
  <c r="N1598" i="1"/>
  <c r="O1598" i="1" s="1"/>
  <c r="N1597" i="1"/>
  <c r="O1597" i="1" s="1"/>
  <c r="N1595" i="1"/>
  <c r="O1595" i="1" s="1"/>
  <c r="N1594" i="1"/>
  <c r="O1594" i="1" s="1"/>
  <c r="N1593" i="1"/>
  <c r="O1593" i="1" s="1"/>
  <c r="N1592" i="1"/>
  <c r="O1592" i="1" s="1"/>
  <c r="N1591" i="1"/>
  <c r="O1591" i="1" s="1"/>
  <c r="N1590" i="1"/>
  <c r="O1590" i="1" s="1"/>
  <c r="N1589" i="1"/>
  <c r="O1589" i="1" s="1"/>
  <c r="N1587" i="1"/>
  <c r="O1587" i="1" s="1"/>
  <c r="N1586" i="1"/>
  <c r="O1586" i="1" s="1"/>
  <c r="N1585" i="1"/>
  <c r="O1585" i="1" s="1"/>
  <c r="N1584" i="1"/>
  <c r="O1584" i="1" s="1"/>
  <c r="N1583" i="1"/>
  <c r="O1583" i="1" s="1"/>
  <c r="N1582" i="1"/>
  <c r="O1582" i="1" s="1"/>
  <c r="N1581" i="1"/>
  <c r="O1581" i="1" s="1"/>
  <c r="N1579" i="1"/>
  <c r="O1579" i="1" s="1"/>
  <c r="N1578" i="1"/>
  <c r="O1578" i="1" s="1"/>
  <c r="N1577" i="1"/>
  <c r="O1577" i="1" s="1"/>
  <c r="N1576" i="1"/>
  <c r="O1576" i="1" s="1"/>
  <c r="N1575" i="1"/>
  <c r="O1575" i="1" s="1"/>
  <c r="N1574" i="1"/>
  <c r="O1574" i="1" s="1"/>
  <c r="N1573" i="1"/>
  <c r="O1573" i="1" s="1"/>
  <c r="N1571" i="1"/>
  <c r="O1571" i="1" s="1"/>
  <c r="N1570" i="1"/>
  <c r="O1570" i="1" s="1"/>
  <c r="N1569" i="1"/>
  <c r="O1569" i="1" s="1"/>
  <c r="N1568" i="1"/>
  <c r="O1568" i="1" s="1"/>
  <c r="N1567" i="1"/>
  <c r="O1567" i="1" s="1"/>
  <c r="N1566" i="1"/>
  <c r="O1566" i="1" s="1"/>
  <c r="N1565" i="1"/>
  <c r="O1565" i="1" s="1"/>
  <c r="N1563" i="1"/>
  <c r="O1563" i="1" s="1"/>
  <c r="N1562" i="1"/>
  <c r="O1562" i="1" s="1"/>
  <c r="N1561" i="1"/>
  <c r="O1561" i="1" s="1"/>
  <c r="N1560" i="1"/>
  <c r="O1560" i="1" s="1"/>
  <c r="N1559" i="1"/>
  <c r="O1559" i="1" s="1"/>
  <c r="N1558" i="1"/>
  <c r="O1558" i="1" s="1"/>
  <c r="N1557" i="1"/>
  <c r="O1557" i="1" s="1"/>
  <c r="N1555" i="1"/>
  <c r="O1555" i="1" s="1"/>
  <c r="N1554" i="1"/>
  <c r="O1554" i="1" s="1"/>
  <c r="N1553" i="1"/>
  <c r="O1553" i="1" s="1"/>
  <c r="N1552" i="1"/>
  <c r="O1552" i="1" s="1"/>
  <c r="N1551" i="1"/>
  <c r="O1551" i="1" s="1"/>
  <c r="N1550" i="1"/>
  <c r="O1550" i="1" s="1"/>
  <c r="N1549" i="1"/>
  <c r="O1549" i="1" s="1"/>
  <c r="N1547" i="1"/>
  <c r="O1547" i="1" s="1"/>
  <c r="N1546" i="1"/>
  <c r="O1546" i="1" s="1"/>
  <c r="N1545" i="1"/>
  <c r="O1545" i="1" s="1"/>
  <c r="N1544" i="1"/>
  <c r="O1544" i="1" s="1"/>
  <c r="N1543" i="1"/>
  <c r="O1543" i="1" s="1"/>
  <c r="N1542" i="1"/>
  <c r="O1542" i="1" s="1"/>
  <c r="N1541" i="1"/>
  <c r="O1541" i="1" s="1"/>
  <c r="N1539" i="1"/>
  <c r="O1539" i="1" s="1"/>
  <c r="N1538" i="1"/>
  <c r="O1538" i="1" s="1"/>
  <c r="N1537" i="1"/>
  <c r="O1537" i="1" s="1"/>
  <c r="N1536" i="1"/>
  <c r="O1536" i="1" s="1"/>
  <c r="N1535" i="1"/>
  <c r="O1535" i="1" s="1"/>
  <c r="N1534" i="1"/>
  <c r="O1534" i="1" s="1"/>
  <c r="N1533" i="1"/>
  <c r="O1533" i="1" s="1"/>
  <c r="N1531" i="1"/>
  <c r="O1531" i="1" s="1"/>
  <c r="N1530" i="1"/>
  <c r="O1530" i="1" s="1"/>
  <c r="N1529" i="1"/>
  <c r="O1529" i="1" s="1"/>
  <c r="N1528" i="1"/>
  <c r="O1528" i="1" s="1"/>
  <c r="N1527" i="1"/>
  <c r="O1527" i="1" s="1"/>
  <c r="N1526" i="1"/>
  <c r="O1526" i="1" s="1"/>
  <c r="N1525" i="1"/>
  <c r="O1525" i="1" s="1"/>
  <c r="N1523" i="1"/>
  <c r="O1523" i="1" s="1"/>
  <c r="N1522" i="1"/>
  <c r="O1522" i="1" s="1"/>
  <c r="N1521" i="1"/>
  <c r="O1521" i="1" s="1"/>
  <c r="N1520" i="1"/>
  <c r="O1520" i="1" s="1"/>
  <c r="N1518" i="1"/>
  <c r="O1518" i="1" s="1"/>
  <c r="N1517" i="1"/>
  <c r="O1517" i="1" s="1"/>
  <c r="N1516" i="1"/>
  <c r="O1516" i="1" s="1"/>
  <c r="N1515" i="1"/>
  <c r="O1515" i="1" s="1"/>
  <c r="N1513" i="1"/>
  <c r="O1513" i="1" s="1"/>
  <c r="N1512" i="1"/>
  <c r="O1512" i="1" s="1"/>
  <c r="N1511" i="1"/>
  <c r="O1511" i="1" s="1"/>
  <c r="N1510" i="1"/>
  <c r="O1510" i="1" s="1"/>
  <c r="N1508" i="1"/>
  <c r="O1508" i="1" s="1"/>
  <c r="N1507" i="1"/>
  <c r="O1507" i="1" s="1"/>
  <c r="N1506" i="1"/>
  <c r="O1506" i="1" s="1"/>
  <c r="N1505" i="1"/>
  <c r="O1505" i="1" s="1"/>
  <c r="N1501" i="1"/>
  <c r="O1501" i="1" s="1"/>
  <c r="N1500" i="1"/>
  <c r="O1500" i="1" s="1"/>
  <c r="N1496" i="1"/>
  <c r="O1496" i="1" s="1"/>
  <c r="N1494" i="1"/>
  <c r="O1494" i="1" s="1"/>
  <c r="N1493" i="1"/>
  <c r="O1493" i="1" s="1"/>
  <c r="N1492" i="1"/>
  <c r="O1492" i="1" s="1"/>
  <c r="N1491" i="1"/>
  <c r="O1491" i="1" s="1"/>
  <c r="N1490" i="1"/>
  <c r="O1490" i="1" s="1"/>
  <c r="N1489" i="1"/>
  <c r="O1489" i="1" s="1"/>
  <c r="N1488" i="1"/>
  <c r="O1488" i="1" s="1"/>
  <c r="N1487" i="1"/>
  <c r="O1487" i="1" s="1"/>
  <c r="N1486" i="1"/>
  <c r="O1486" i="1" s="1"/>
  <c r="N1485" i="1"/>
  <c r="O1485" i="1" s="1"/>
  <c r="N1484" i="1"/>
  <c r="O1484" i="1" s="1"/>
  <c r="N1483" i="1"/>
  <c r="O1483" i="1" s="1"/>
  <c r="N1482" i="1"/>
  <c r="O1482" i="1" s="1"/>
  <c r="N1481" i="1"/>
  <c r="O1481" i="1" s="1"/>
  <c r="N1480" i="1"/>
  <c r="O1480" i="1" s="1"/>
  <c r="N1479" i="1"/>
  <c r="O1479" i="1" s="1"/>
  <c r="N1478" i="1"/>
  <c r="O1478" i="1" s="1"/>
  <c r="N1477" i="1"/>
  <c r="O1477" i="1" s="1"/>
  <c r="N1476" i="1"/>
  <c r="O1476" i="1" s="1"/>
  <c r="N1475" i="1"/>
  <c r="O1475" i="1" s="1"/>
  <c r="N1474" i="1"/>
  <c r="O1474" i="1" s="1"/>
  <c r="N1473" i="1"/>
  <c r="O1473" i="1" s="1"/>
  <c r="N1472" i="1"/>
  <c r="O1472" i="1" s="1"/>
  <c r="N1471" i="1"/>
  <c r="O1471" i="1" s="1"/>
  <c r="N1470" i="1"/>
  <c r="O1470" i="1" s="1"/>
  <c r="N1469" i="1"/>
  <c r="O1469" i="1" s="1"/>
  <c r="N1468" i="1"/>
  <c r="O1468" i="1" s="1"/>
  <c r="N1467" i="1"/>
  <c r="O1467" i="1" s="1"/>
  <c r="N1466" i="1"/>
  <c r="O1466" i="1" s="1"/>
  <c r="N1465" i="1"/>
  <c r="O1465" i="1" s="1"/>
  <c r="N1464" i="1"/>
  <c r="O1464" i="1" s="1"/>
  <c r="N1463" i="1"/>
  <c r="O1463" i="1" s="1"/>
  <c r="N1462" i="1"/>
  <c r="O1462" i="1" s="1"/>
  <c r="N1461" i="1"/>
  <c r="O1461" i="1" s="1"/>
  <c r="N1460" i="1"/>
  <c r="O1460" i="1" s="1"/>
  <c r="N1459" i="1"/>
  <c r="O1459" i="1" s="1"/>
  <c r="N1458" i="1"/>
  <c r="O1458" i="1" s="1"/>
  <c r="N1457" i="1"/>
  <c r="O1457" i="1" s="1"/>
  <c r="N1456" i="1"/>
  <c r="O1456" i="1" s="1"/>
  <c r="N1455" i="1"/>
  <c r="O1455" i="1" s="1"/>
  <c r="N1454" i="1"/>
  <c r="O1454" i="1" s="1"/>
  <c r="N1453" i="1"/>
  <c r="O1453" i="1" s="1"/>
  <c r="N1452" i="1"/>
  <c r="O1452" i="1" s="1"/>
  <c r="N1451" i="1"/>
  <c r="O1451" i="1" s="1"/>
  <c r="N1450" i="1"/>
  <c r="O1450" i="1" s="1"/>
  <c r="N1449" i="1"/>
  <c r="O1449" i="1" s="1"/>
  <c r="N1448" i="1"/>
  <c r="O1448" i="1" s="1"/>
  <c r="N1447" i="1"/>
  <c r="O1447" i="1" s="1"/>
  <c r="N1446" i="1"/>
  <c r="O1446" i="1" s="1"/>
  <c r="N1445" i="1"/>
  <c r="O1445" i="1" s="1"/>
  <c r="N1444" i="1"/>
  <c r="O1444" i="1" s="1"/>
  <c r="N1443" i="1"/>
  <c r="O1443" i="1" s="1"/>
  <c r="N1442" i="1"/>
  <c r="O1442" i="1" s="1"/>
  <c r="N1441" i="1"/>
  <c r="O1441" i="1" s="1"/>
  <c r="N1440" i="1"/>
  <c r="O1440" i="1" s="1"/>
  <c r="N1439" i="1"/>
  <c r="O1439" i="1" s="1"/>
  <c r="N1438" i="1"/>
  <c r="O1438" i="1" s="1"/>
  <c r="N1437" i="1"/>
  <c r="O1437" i="1" s="1"/>
  <c r="N1436" i="1"/>
  <c r="O1436" i="1" s="1"/>
  <c r="N1435" i="1"/>
  <c r="O1435" i="1" s="1"/>
  <c r="N1434" i="1"/>
  <c r="O1434" i="1" s="1"/>
  <c r="N1433" i="1"/>
  <c r="O1433" i="1" s="1"/>
  <c r="N1432" i="1"/>
  <c r="O1432" i="1" s="1"/>
  <c r="N1431" i="1"/>
  <c r="O1431" i="1" s="1"/>
  <c r="N1430" i="1"/>
  <c r="O1430" i="1" s="1"/>
  <c r="N1429" i="1"/>
  <c r="O1429" i="1" s="1"/>
  <c r="N1428" i="1"/>
  <c r="O1428" i="1" s="1"/>
  <c r="N1427" i="1"/>
  <c r="O1427" i="1" s="1"/>
  <c r="N1426" i="1"/>
  <c r="O1426" i="1" s="1"/>
  <c r="N1425" i="1"/>
  <c r="O1425" i="1" s="1"/>
  <c r="N1424" i="1"/>
  <c r="O1424" i="1" s="1"/>
  <c r="N1423" i="1"/>
  <c r="O1423" i="1" s="1"/>
  <c r="N1422" i="1"/>
  <c r="O1422" i="1" s="1"/>
  <c r="N1421" i="1"/>
  <c r="O1421" i="1" s="1"/>
  <c r="N1420" i="1"/>
  <c r="O1420" i="1" s="1"/>
  <c r="N1419" i="1"/>
  <c r="O1419" i="1" s="1"/>
  <c r="N1418" i="1"/>
  <c r="O1418" i="1" s="1"/>
  <c r="N1417" i="1"/>
  <c r="O1417" i="1" s="1"/>
  <c r="N1416" i="1"/>
  <c r="O1416" i="1" s="1"/>
  <c r="N1415" i="1"/>
  <c r="O1415" i="1" s="1"/>
  <c r="N1414" i="1"/>
  <c r="O1414" i="1" s="1"/>
  <c r="N1413" i="1"/>
  <c r="O1413" i="1" s="1"/>
  <c r="N1412" i="1"/>
  <c r="O1412" i="1" s="1"/>
  <c r="N1411" i="1"/>
  <c r="O1411" i="1" s="1"/>
  <c r="N1410" i="1"/>
  <c r="O1410" i="1" s="1"/>
  <c r="N1409" i="1"/>
  <c r="O1409" i="1" s="1"/>
  <c r="N1408" i="1"/>
  <c r="O1408" i="1" s="1"/>
  <c r="N1407" i="1"/>
  <c r="O1407" i="1" s="1"/>
  <c r="N1406" i="1"/>
  <c r="O1406" i="1" s="1"/>
  <c r="N1405" i="1"/>
  <c r="O1405" i="1" s="1"/>
  <c r="N1404" i="1"/>
  <c r="O1404" i="1" s="1"/>
  <c r="N1403" i="1"/>
  <c r="O1403" i="1" s="1"/>
  <c r="N1402" i="1"/>
  <c r="O1402" i="1" s="1"/>
  <c r="N1401" i="1"/>
  <c r="O1401" i="1" s="1"/>
  <c r="N1400" i="1"/>
  <c r="O1400" i="1" s="1"/>
  <c r="N1399" i="1"/>
  <c r="O1399" i="1" s="1"/>
  <c r="N1398" i="1"/>
  <c r="O1398" i="1" s="1"/>
  <c r="N1397" i="1"/>
  <c r="O1397" i="1" s="1"/>
  <c r="N1396" i="1"/>
  <c r="O1396" i="1" s="1"/>
  <c r="N1395" i="1"/>
  <c r="O1395" i="1" s="1"/>
  <c r="N1394" i="1"/>
  <c r="O1394" i="1" s="1"/>
  <c r="N1393" i="1"/>
  <c r="O1393" i="1" s="1"/>
  <c r="N1392" i="1"/>
  <c r="O1392" i="1" s="1"/>
  <c r="N1391" i="1"/>
  <c r="O1391" i="1" s="1"/>
  <c r="N1390" i="1"/>
  <c r="O1390" i="1" s="1"/>
  <c r="N1389" i="1"/>
  <c r="O1389" i="1" s="1"/>
  <c r="N1388" i="1"/>
  <c r="O1388" i="1" s="1"/>
  <c r="N1387" i="1"/>
  <c r="O1387" i="1" s="1"/>
  <c r="N1386" i="1"/>
  <c r="O1386" i="1" s="1"/>
  <c r="N1385" i="1"/>
  <c r="O1385" i="1" s="1"/>
  <c r="N1384" i="1"/>
  <c r="O1384" i="1" s="1"/>
  <c r="N1383" i="1"/>
  <c r="O1383" i="1" s="1"/>
  <c r="N1382" i="1"/>
  <c r="O1382" i="1" s="1"/>
  <c r="N1381" i="1"/>
  <c r="O1381" i="1" s="1"/>
  <c r="N1380" i="1"/>
  <c r="O1380" i="1" s="1"/>
  <c r="N1379" i="1"/>
  <c r="O1379" i="1" s="1"/>
  <c r="N1378" i="1"/>
  <c r="O1378" i="1" s="1"/>
  <c r="N1377" i="1"/>
  <c r="O1377" i="1" s="1"/>
  <c r="N1376" i="1"/>
  <c r="O1376" i="1" s="1"/>
  <c r="N1375" i="1"/>
  <c r="O1375" i="1" s="1"/>
  <c r="N1374" i="1"/>
  <c r="O1374" i="1" s="1"/>
  <c r="N1373" i="1"/>
  <c r="O1373" i="1" s="1"/>
  <c r="N1372" i="1"/>
  <c r="O1372" i="1" s="1"/>
  <c r="N1371" i="1"/>
  <c r="O1371" i="1" s="1"/>
  <c r="N1370" i="1"/>
  <c r="O1370" i="1" s="1"/>
  <c r="N1369" i="1"/>
  <c r="O1369" i="1" s="1"/>
  <c r="N1368" i="1"/>
  <c r="O1368" i="1" s="1"/>
  <c r="N1367" i="1"/>
  <c r="O1367" i="1" s="1"/>
  <c r="N1366" i="1"/>
  <c r="O1366" i="1" s="1"/>
  <c r="N1365" i="1"/>
  <c r="O1365" i="1" s="1"/>
  <c r="N1364" i="1"/>
  <c r="O1364" i="1" s="1"/>
  <c r="N1363" i="1"/>
  <c r="O1363" i="1" s="1"/>
  <c r="N1362" i="1"/>
  <c r="O1362" i="1" s="1"/>
  <c r="N1361" i="1"/>
  <c r="O1361" i="1" s="1"/>
  <c r="N1360" i="1"/>
  <c r="O1360" i="1" s="1"/>
  <c r="N1359" i="1"/>
  <c r="O1359" i="1" s="1"/>
  <c r="N1358" i="1"/>
  <c r="O1358" i="1" s="1"/>
  <c r="N1357" i="1"/>
  <c r="O1357" i="1" s="1"/>
  <c r="N1356" i="1"/>
  <c r="O1356" i="1" s="1"/>
  <c r="N1355" i="1"/>
  <c r="O1355" i="1" s="1"/>
  <c r="N1354" i="1"/>
  <c r="O1354" i="1" s="1"/>
  <c r="N1353" i="1"/>
  <c r="O1353" i="1" s="1"/>
  <c r="N1352" i="1"/>
  <c r="O1352" i="1" s="1"/>
  <c r="N1351" i="1"/>
  <c r="O1351" i="1" s="1"/>
  <c r="N1350" i="1"/>
  <c r="O1350" i="1" s="1"/>
  <c r="N1349" i="1"/>
  <c r="O1349" i="1" s="1"/>
  <c r="N1348" i="1"/>
  <c r="O1348" i="1" s="1"/>
  <c r="N1347" i="1"/>
  <c r="O1347" i="1" s="1"/>
  <c r="N1346" i="1"/>
  <c r="O1346" i="1" s="1"/>
  <c r="N1345" i="1"/>
  <c r="O1345" i="1" s="1"/>
  <c r="N1344" i="1"/>
  <c r="O1344" i="1" s="1"/>
  <c r="N1343" i="1"/>
  <c r="O1343" i="1" s="1"/>
  <c r="N1342" i="1"/>
  <c r="O1342" i="1" s="1"/>
  <c r="N1341" i="1"/>
  <c r="O1341" i="1" s="1"/>
  <c r="N1340" i="1"/>
  <c r="O1340" i="1" s="1"/>
  <c r="N1339" i="1"/>
  <c r="O1339" i="1" s="1"/>
  <c r="N1338" i="1"/>
  <c r="O1338" i="1" s="1"/>
  <c r="N1337" i="1"/>
  <c r="O1337" i="1" s="1"/>
  <c r="N1336" i="1"/>
  <c r="O1336" i="1" s="1"/>
  <c r="N1335" i="1"/>
  <c r="O1335" i="1" s="1"/>
  <c r="N1334" i="1"/>
  <c r="O1334" i="1" s="1"/>
  <c r="N1333" i="1"/>
  <c r="O1333" i="1" s="1"/>
  <c r="N1332" i="1"/>
  <c r="O1332" i="1" s="1"/>
  <c r="N1331" i="1"/>
  <c r="O1331" i="1" s="1"/>
  <c r="N1330" i="1"/>
  <c r="O1330" i="1" s="1"/>
  <c r="N1329" i="1"/>
  <c r="O1329" i="1" s="1"/>
  <c r="N1328" i="1"/>
  <c r="O1328" i="1" s="1"/>
  <c r="N1327" i="1"/>
  <c r="O1327" i="1" s="1"/>
  <c r="N1326" i="1"/>
  <c r="O1326" i="1" s="1"/>
  <c r="N1325" i="1"/>
  <c r="O1325" i="1" s="1"/>
  <c r="N1324" i="1"/>
  <c r="O1324" i="1" s="1"/>
  <c r="N1323" i="1"/>
  <c r="O1323" i="1" s="1"/>
  <c r="N1322" i="1"/>
  <c r="O1322" i="1" s="1"/>
  <c r="N1321" i="1"/>
  <c r="O1321" i="1" s="1"/>
  <c r="N1320" i="1"/>
  <c r="O1320" i="1" s="1"/>
  <c r="N1319" i="1"/>
  <c r="O1319" i="1" s="1"/>
  <c r="N1318" i="1"/>
  <c r="O1318" i="1" s="1"/>
  <c r="N1317" i="1"/>
  <c r="O1317" i="1" s="1"/>
  <c r="N1316" i="1"/>
  <c r="O1316" i="1" s="1"/>
  <c r="N1315" i="1"/>
  <c r="O1315" i="1" s="1"/>
  <c r="N1314" i="1"/>
  <c r="O1314" i="1" s="1"/>
  <c r="N1313" i="1"/>
  <c r="O1313" i="1" s="1"/>
  <c r="N1312" i="1"/>
  <c r="O1312" i="1" s="1"/>
  <c r="N1311" i="1"/>
  <c r="O1311" i="1" s="1"/>
  <c r="N1310" i="1"/>
  <c r="O1310" i="1" s="1"/>
  <c r="N1309" i="1"/>
  <c r="O1309" i="1" s="1"/>
  <c r="N1308" i="1"/>
  <c r="O1308" i="1" s="1"/>
  <c r="N1307" i="1"/>
  <c r="O1307" i="1" s="1"/>
  <c r="N1306" i="1"/>
  <c r="O1306" i="1" s="1"/>
  <c r="N1305" i="1"/>
  <c r="O1305" i="1" s="1"/>
  <c r="N1304" i="1"/>
  <c r="O1304" i="1" s="1"/>
  <c r="N1303" i="1"/>
  <c r="O1303" i="1" s="1"/>
  <c r="N1302" i="1"/>
  <c r="O1302" i="1" s="1"/>
  <c r="N1301" i="1"/>
  <c r="O1301" i="1" s="1"/>
  <c r="N1300" i="1"/>
  <c r="O1300" i="1" s="1"/>
  <c r="N1299" i="1"/>
  <c r="O1299" i="1" s="1"/>
  <c r="N1298" i="1"/>
  <c r="O1298" i="1" s="1"/>
  <c r="N1297" i="1"/>
  <c r="O1297" i="1" s="1"/>
  <c r="N1284" i="1"/>
  <c r="O1284" i="1" s="1"/>
  <c r="N1283" i="1"/>
  <c r="O1283" i="1" s="1"/>
  <c r="N1280" i="1"/>
  <c r="O1280" i="1" s="1"/>
  <c r="N1278" i="1"/>
  <c r="O1278" i="1" s="1"/>
  <c r="N1277" i="1"/>
  <c r="O1277" i="1" s="1"/>
  <c r="N1275" i="1"/>
  <c r="O1275" i="1" s="1"/>
  <c r="N1273" i="1"/>
  <c r="O1273" i="1" s="1"/>
  <c r="N1272" i="1"/>
  <c r="O1272" i="1" s="1"/>
  <c r="N1270" i="1"/>
  <c r="O1270" i="1" s="1"/>
  <c r="N1269" i="1"/>
  <c r="O1269" i="1" s="1"/>
  <c r="N1268" i="1"/>
  <c r="O1268" i="1" s="1"/>
  <c r="N1267" i="1"/>
  <c r="O1267" i="1" s="1"/>
  <c r="N1265" i="1"/>
  <c r="O1265" i="1" s="1"/>
  <c r="N1264" i="1"/>
  <c r="O1264" i="1" s="1"/>
  <c r="N1263" i="1"/>
  <c r="O1263" i="1" s="1"/>
  <c r="N1262" i="1"/>
  <c r="O1262" i="1" s="1"/>
  <c r="N1260" i="1"/>
  <c r="O1260" i="1" s="1"/>
  <c r="N1259" i="1"/>
  <c r="O1259" i="1" s="1"/>
  <c r="N1258" i="1"/>
  <c r="O1258" i="1" s="1"/>
  <c r="N1242" i="1"/>
  <c r="O1242" i="1" s="1"/>
  <c r="N1240" i="1"/>
  <c r="O1240" i="1" s="1"/>
  <c r="N1236" i="1"/>
  <c r="O1236" i="1" s="1"/>
  <c r="N1233" i="1"/>
  <c r="O1233" i="1" s="1"/>
  <c r="N1232" i="1"/>
  <c r="O1232" i="1" s="1"/>
  <c r="N1228" i="1"/>
  <c r="O1228" i="1" s="1"/>
  <c r="N1226" i="1"/>
  <c r="O1226" i="1" s="1"/>
  <c r="N1225" i="1"/>
  <c r="O1225" i="1" s="1"/>
  <c r="N1223" i="1"/>
  <c r="O1223" i="1" s="1"/>
  <c r="N1221" i="1"/>
  <c r="O1221" i="1" s="1"/>
  <c r="N1220" i="1"/>
  <c r="O1220" i="1" s="1"/>
  <c r="N1214" i="1"/>
  <c r="O1214" i="1" s="1"/>
  <c r="N1213" i="1"/>
  <c r="O1213" i="1" s="1"/>
  <c r="N1212" i="1"/>
  <c r="O1212" i="1" s="1"/>
  <c r="N1210" i="1"/>
  <c r="O1210" i="1" s="1"/>
  <c r="N1209" i="1"/>
  <c r="O1209" i="1" s="1"/>
  <c r="N1206" i="1"/>
  <c r="O1206" i="1" s="1"/>
  <c r="N1191" i="1"/>
  <c r="O1191" i="1" s="1"/>
  <c r="N1188" i="1"/>
  <c r="O1188" i="1" s="1"/>
  <c r="N1187" i="1"/>
  <c r="O1187" i="1" s="1"/>
  <c r="N1183" i="1"/>
  <c r="O1183" i="1" s="1"/>
  <c r="N1182" i="1"/>
  <c r="O1182" i="1" s="1"/>
  <c r="N1181" i="1"/>
  <c r="O1181" i="1" s="1"/>
  <c r="N1179" i="1"/>
  <c r="O1179" i="1" s="1"/>
  <c r="N1178" i="1"/>
  <c r="O1178" i="1" s="1"/>
  <c r="N1177" i="1"/>
  <c r="O1177" i="1" s="1"/>
  <c r="N1176" i="1"/>
  <c r="O1176" i="1" s="1"/>
  <c r="N1175" i="1"/>
  <c r="O1175" i="1" s="1"/>
  <c r="N1173" i="1"/>
  <c r="O1173" i="1" s="1"/>
  <c r="N1172" i="1"/>
  <c r="O1172" i="1" s="1"/>
  <c r="N1171" i="1"/>
  <c r="O1171" i="1" s="1"/>
  <c r="N1170" i="1"/>
  <c r="O1170" i="1" s="1"/>
  <c r="N1169" i="1"/>
  <c r="O1169" i="1" s="1"/>
  <c r="N1167" i="1"/>
  <c r="O1167" i="1" s="1"/>
  <c r="N1166" i="1"/>
  <c r="O1166" i="1" s="1"/>
  <c r="N1165" i="1"/>
  <c r="O1165" i="1" s="1"/>
  <c r="N1164" i="1"/>
  <c r="O1164" i="1" s="1"/>
  <c r="N1163" i="1"/>
  <c r="O1163" i="1" s="1"/>
  <c r="N1145" i="1"/>
  <c r="O1145" i="1" s="1"/>
  <c r="N1141" i="1"/>
  <c r="O1141" i="1" s="1"/>
  <c r="N1137" i="1"/>
  <c r="O1137" i="1" s="1"/>
  <c r="N1133" i="1"/>
  <c r="O1133" i="1" s="1"/>
  <c r="N1132" i="1"/>
  <c r="O1132" i="1" s="1"/>
  <c r="N1128" i="1"/>
  <c r="O1128" i="1" s="1"/>
  <c r="N1127" i="1"/>
  <c r="O1127" i="1" s="1"/>
  <c r="N1124" i="1"/>
  <c r="O1124" i="1" s="1"/>
  <c r="N1122" i="1"/>
  <c r="O1122" i="1" s="1"/>
  <c r="N1116" i="1"/>
  <c r="O1116" i="1" s="1"/>
  <c r="N1114" i="1"/>
  <c r="O1114" i="1" s="1"/>
  <c r="N1113" i="1"/>
  <c r="O1113" i="1" s="1"/>
  <c r="N1112" i="1"/>
  <c r="O1112" i="1" s="1"/>
  <c r="N1111" i="1"/>
  <c r="O1111" i="1" s="1"/>
  <c r="N1101" i="1"/>
  <c r="O1101" i="1" s="1"/>
  <c r="N1098" i="1"/>
  <c r="O1098" i="1" s="1"/>
  <c r="N1097" i="1"/>
  <c r="O1097" i="1" s="1"/>
  <c r="N1090" i="1"/>
  <c r="O1090" i="1" s="1"/>
  <c r="N1087" i="1"/>
  <c r="O1087" i="1" s="1"/>
  <c r="N1086" i="1"/>
  <c r="O1086" i="1" s="1"/>
  <c r="N1084" i="1"/>
  <c r="O1084" i="1" s="1"/>
  <c r="N1082" i="1"/>
  <c r="O1082" i="1" s="1"/>
  <c r="N1081" i="1"/>
  <c r="O1081" i="1" s="1"/>
  <c r="N1080" i="1"/>
  <c r="O1080" i="1" s="1"/>
  <c r="N1076" i="1"/>
  <c r="O1076" i="1" s="1"/>
  <c r="N1073" i="1"/>
  <c r="O1073" i="1" s="1"/>
  <c r="N1072" i="1"/>
  <c r="O1072" i="1" s="1"/>
  <c r="N1066" i="1"/>
  <c r="O1066" i="1" s="1"/>
  <c r="N1064" i="1"/>
  <c r="O1064" i="1" s="1"/>
  <c r="N1063" i="1"/>
  <c r="O1063" i="1" s="1"/>
  <c r="N1062" i="1"/>
  <c r="O1062" i="1" s="1"/>
  <c r="N1058" i="1"/>
  <c r="O1058" i="1" s="1"/>
  <c r="N1053" i="1"/>
  <c r="O1053" i="1" s="1"/>
  <c r="N1052" i="1"/>
  <c r="O1052" i="1" s="1"/>
  <c r="N1039" i="1"/>
  <c r="O1039" i="1" s="1"/>
  <c r="N1033" i="1"/>
  <c r="O1033" i="1" s="1"/>
  <c r="N1031" i="1"/>
  <c r="O1031" i="1" s="1"/>
  <c r="N1025" i="1"/>
  <c r="O1025" i="1" s="1"/>
  <c r="N1024" i="1"/>
  <c r="O1024" i="1" s="1"/>
  <c r="N1023" i="1"/>
  <c r="O1023" i="1" s="1"/>
  <c r="N1019" i="1"/>
  <c r="O1019" i="1" s="1"/>
  <c r="N1012" i="1"/>
  <c r="O1012" i="1" s="1"/>
  <c r="N1006" i="1"/>
  <c r="O1006" i="1" s="1"/>
  <c r="N1004" i="1"/>
  <c r="O1004" i="1" s="1"/>
  <c r="N1002" i="1"/>
  <c r="O1002" i="1" s="1"/>
  <c r="N1001" i="1"/>
  <c r="O1001" i="1" s="1"/>
  <c r="N999" i="1"/>
  <c r="O999" i="1" s="1"/>
  <c r="N997" i="1"/>
  <c r="O997" i="1" s="1"/>
  <c r="N996" i="1"/>
  <c r="O996" i="1" s="1"/>
  <c r="N995" i="1"/>
  <c r="O995" i="1" s="1"/>
  <c r="N992" i="1"/>
  <c r="O992" i="1" s="1"/>
  <c r="N991" i="1"/>
  <c r="O991" i="1" s="1"/>
  <c r="N985" i="1"/>
  <c r="O985" i="1" s="1"/>
  <c r="N982" i="1"/>
  <c r="O982" i="1" s="1"/>
  <c r="N973" i="1"/>
  <c r="O973" i="1" s="1"/>
  <c r="N972" i="1"/>
  <c r="O972" i="1" s="1"/>
  <c r="N970" i="1"/>
  <c r="O970" i="1" s="1"/>
  <c r="N967" i="1"/>
  <c r="O967" i="1" s="1"/>
  <c r="N966" i="1"/>
  <c r="O966" i="1" s="1"/>
  <c r="N964" i="1"/>
  <c r="O964" i="1" s="1"/>
  <c r="N963" i="1"/>
  <c r="O963" i="1" s="1"/>
  <c r="N961" i="1"/>
  <c r="O961" i="1" s="1"/>
  <c r="N959" i="1"/>
  <c r="O959" i="1" s="1"/>
  <c r="N955" i="1"/>
  <c r="O955" i="1" s="1"/>
  <c r="N950" i="1"/>
  <c r="O950" i="1" s="1"/>
  <c r="N946" i="1"/>
  <c r="O946" i="1" s="1"/>
  <c r="N942" i="1"/>
  <c r="O942" i="1" s="1"/>
  <c r="N941" i="1"/>
  <c r="O941" i="1" s="1"/>
  <c r="N939" i="1"/>
  <c r="O939" i="1" s="1"/>
  <c r="N938" i="1"/>
  <c r="O938" i="1" s="1"/>
  <c r="N937" i="1"/>
  <c r="O937" i="1" s="1"/>
  <c r="N935" i="1"/>
  <c r="O935" i="1" s="1"/>
  <c r="N934" i="1"/>
  <c r="O934" i="1" s="1"/>
  <c r="N933" i="1"/>
  <c r="O933" i="1" s="1"/>
  <c r="N921" i="1"/>
  <c r="O921" i="1" s="1"/>
  <c r="N911" i="1"/>
  <c r="O911" i="1" s="1"/>
  <c r="N885" i="1"/>
  <c r="O885" i="1" s="1"/>
  <c r="N883" i="1"/>
  <c r="O883" i="1" s="1"/>
  <c r="N879" i="1"/>
  <c r="O879" i="1" s="1"/>
  <c r="N875" i="1"/>
  <c r="O875" i="1" s="1"/>
  <c r="N839" i="1"/>
  <c r="O839" i="1" s="1"/>
  <c r="N836" i="1"/>
  <c r="O836" i="1" s="1"/>
  <c r="N830" i="1"/>
  <c r="O830" i="1" s="1"/>
  <c r="N829" i="1"/>
  <c r="O829" i="1" s="1"/>
  <c r="N828" i="1"/>
  <c r="O828" i="1" s="1"/>
  <c r="N822" i="1"/>
  <c r="O822" i="1" s="1"/>
  <c r="N821" i="1"/>
  <c r="O821" i="1" s="1"/>
  <c r="N820" i="1"/>
  <c r="O820" i="1" s="1"/>
  <c r="N815" i="1"/>
  <c r="O815" i="1" s="1"/>
  <c r="N791" i="1"/>
  <c r="O791" i="1" s="1"/>
  <c r="N789" i="1"/>
  <c r="O789" i="1" s="1"/>
  <c r="N779" i="1"/>
  <c r="O779" i="1" s="1"/>
  <c r="N769" i="1"/>
  <c r="O769" i="1" s="1"/>
  <c r="N759" i="1"/>
  <c r="O759" i="1" s="1"/>
  <c r="N756" i="1"/>
  <c r="O756" i="1" s="1"/>
  <c r="N755" i="1"/>
  <c r="O755" i="1" s="1"/>
  <c r="N753" i="1"/>
  <c r="O753" i="1" s="1"/>
  <c r="N751" i="1"/>
  <c r="O751" i="1" s="1"/>
  <c r="N735" i="1"/>
  <c r="O735" i="1" s="1"/>
  <c r="N734" i="1"/>
  <c r="O734" i="1" s="1"/>
  <c r="N733" i="1"/>
  <c r="O733" i="1" s="1"/>
  <c r="N730" i="1"/>
  <c r="O730" i="1" s="1"/>
  <c r="N719" i="1"/>
  <c r="O719" i="1" s="1"/>
  <c r="N715" i="1"/>
  <c r="O715" i="1" s="1"/>
  <c r="N714" i="1"/>
  <c r="O714" i="1" s="1"/>
  <c r="N713" i="1"/>
  <c r="O713" i="1" s="1"/>
  <c r="N711" i="1"/>
  <c r="O711" i="1" s="1"/>
  <c r="N709" i="1"/>
  <c r="O709" i="1" s="1"/>
  <c r="N707" i="1"/>
  <c r="O707" i="1" s="1"/>
  <c r="N705" i="1"/>
  <c r="O705" i="1" s="1"/>
  <c r="N704" i="1"/>
  <c r="O704" i="1" s="1"/>
  <c r="N703" i="1"/>
  <c r="O703" i="1" s="1"/>
  <c r="N695" i="1"/>
  <c r="O695" i="1" s="1"/>
  <c r="N692" i="1"/>
  <c r="O692" i="1" s="1"/>
  <c r="N687" i="1"/>
  <c r="O687" i="1" s="1"/>
  <c r="N686" i="1"/>
  <c r="O686" i="1" s="1"/>
  <c r="N684" i="1"/>
  <c r="O684" i="1" s="1"/>
  <c r="N683" i="1"/>
  <c r="O683" i="1" s="1"/>
  <c r="N682" i="1"/>
  <c r="O682" i="1" s="1"/>
  <c r="N641" i="1"/>
  <c r="O641" i="1" s="1"/>
  <c r="N640" i="1"/>
  <c r="O640" i="1" s="1"/>
  <c r="N637" i="1"/>
  <c r="O637" i="1" s="1"/>
  <c r="N636" i="1"/>
  <c r="O636" i="1" s="1"/>
  <c r="N631" i="1"/>
  <c r="O631" i="1" s="1"/>
  <c r="N624" i="1"/>
  <c r="O624" i="1" s="1"/>
  <c r="N622" i="1"/>
  <c r="O622" i="1" s="1"/>
  <c r="N615" i="1"/>
  <c r="O615" i="1" s="1"/>
  <c r="N610" i="1"/>
  <c r="O610" i="1" s="1"/>
  <c r="N596" i="1"/>
  <c r="O596" i="1" s="1"/>
  <c r="N591" i="1"/>
  <c r="O591" i="1" s="1"/>
  <c r="N590" i="1"/>
  <c r="O590" i="1" s="1"/>
  <c r="N585" i="1"/>
  <c r="O585" i="1" s="1"/>
  <c r="N581" i="1"/>
  <c r="O581" i="1" s="1"/>
  <c r="N573" i="1"/>
  <c r="O573" i="1" s="1"/>
  <c r="N571" i="1"/>
  <c r="O571" i="1" s="1"/>
  <c r="N570" i="1"/>
  <c r="O570" i="1" s="1"/>
  <c r="N568" i="1"/>
  <c r="O568" i="1" s="1"/>
  <c r="N562" i="1"/>
  <c r="O562" i="1" s="1"/>
  <c r="N556" i="1"/>
  <c r="O556" i="1" s="1"/>
  <c r="N555" i="1"/>
  <c r="O555" i="1" s="1"/>
  <c r="N554" i="1"/>
  <c r="O554" i="1" s="1"/>
  <c r="N553" i="1"/>
  <c r="O553" i="1" s="1"/>
  <c r="N551" i="1"/>
  <c r="O551" i="1" s="1"/>
  <c r="N549" i="1"/>
  <c r="O549" i="1" s="1"/>
  <c r="N547" i="1"/>
  <c r="O547" i="1" s="1"/>
  <c r="N545" i="1"/>
  <c r="O545" i="1" s="1"/>
  <c r="N544" i="1"/>
  <c r="O544" i="1" s="1"/>
  <c r="N543" i="1"/>
  <c r="O543" i="1" s="1"/>
  <c r="N540" i="1"/>
  <c r="N536" i="1"/>
  <c r="O536" i="1" s="1"/>
  <c r="N495" i="1"/>
  <c r="O495" i="1" s="1"/>
  <c r="N488" i="1"/>
  <c r="O488" i="1" s="1"/>
  <c r="N479" i="1"/>
  <c r="O479" i="1" s="1"/>
  <c r="N462" i="1"/>
  <c r="O462" i="1" s="1"/>
  <c r="N461" i="1"/>
  <c r="O461" i="1" s="1"/>
  <c r="N459" i="1"/>
  <c r="O459" i="1" s="1"/>
  <c r="N458" i="1"/>
  <c r="O458" i="1" s="1"/>
  <c r="N457" i="1"/>
  <c r="O457" i="1" s="1"/>
  <c r="N453" i="1"/>
  <c r="O453" i="1" s="1"/>
  <c r="N452" i="1"/>
  <c r="O452" i="1" s="1"/>
  <c r="N451" i="1"/>
  <c r="O451" i="1" s="1"/>
  <c r="N449" i="1"/>
  <c r="O449" i="1" s="1"/>
  <c r="N448" i="1"/>
  <c r="O448" i="1" s="1"/>
  <c r="N444" i="1"/>
  <c r="O444" i="1" s="1"/>
  <c r="N443" i="1"/>
  <c r="O443" i="1" s="1"/>
  <c r="N438" i="1"/>
  <c r="O438" i="1" s="1"/>
  <c r="N435" i="1"/>
  <c r="O435" i="1" s="1"/>
  <c r="N434" i="1"/>
  <c r="O434" i="1" s="1"/>
  <c r="N433" i="1"/>
  <c r="O433" i="1" s="1"/>
  <c r="N425" i="1"/>
  <c r="O425" i="1" s="1"/>
  <c r="N423" i="1"/>
  <c r="O423" i="1" s="1"/>
  <c r="N422" i="1"/>
  <c r="O422" i="1" s="1"/>
  <c r="N421" i="1"/>
  <c r="O421" i="1" s="1"/>
  <c r="N420" i="1"/>
  <c r="O420" i="1" s="1"/>
  <c r="N415" i="1"/>
  <c r="O415" i="1" s="1"/>
  <c r="N414" i="1"/>
  <c r="O414" i="1" s="1"/>
  <c r="N410" i="1"/>
  <c r="O410" i="1" s="1"/>
  <c r="N409" i="1"/>
  <c r="O409" i="1" s="1"/>
  <c r="N408" i="1"/>
  <c r="O408" i="1" s="1"/>
  <c r="N406" i="1"/>
  <c r="O406" i="1" s="1"/>
  <c r="N403" i="1"/>
  <c r="O403" i="1" s="1"/>
  <c r="N402" i="1"/>
  <c r="O402" i="1" s="1"/>
  <c r="N401" i="1"/>
  <c r="O401" i="1" s="1"/>
  <c r="N400" i="1"/>
  <c r="O400" i="1" s="1"/>
  <c r="N398" i="1"/>
  <c r="O398" i="1" s="1"/>
  <c r="N395" i="1"/>
  <c r="O395" i="1" s="1"/>
  <c r="N394" i="1"/>
  <c r="O394" i="1" s="1"/>
  <c r="N391" i="1"/>
  <c r="O391" i="1" s="1"/>
  <c r="N370" i="1"/>
  <c r="O370" i="1" s="1"/>
  <c r="N366" i="1"/>
  <c r="O366" i="1" s="1"/>
  <c r="N364" i="1"/>
  <c r="O364" i="1" s="1"/>
  <c r="N360" i="1"/>
  <c r="O360" i="1" s="1"/>
  <c r="N353" i="1"/>
  <c r="O353" i="1" s="1"/>
  <c r="N350" i="1"/>
  <c r="O350" i="1" s="1"/>
  <c r="N349" i="1"/>
  <c r="O349" i="1" s="1"/>
  <c r="N343" i="1"/>
  <c r="O343" i="1" s="1"/>
  <c r="N342" i="1"/>
  <c r="O342" i="1" s="1"/>
  <c r="N331" i="1"/>
  <c r="O331" i="1" s="1"/>
  <c r="N327" i="1"/>
  <c r="O327" i="1" s="1"/>
  <c r="N321" i="1"/>
  <c r="O321" i="1" s="1"/>
  <c r="N307" i="1"/>
  <c r="O307" i="1" s="1"/>
  <c r="N303" i="1"/>
  <c r="O303" i="1" s="1"/>
  <c r="N301" i="1"/>
  <c r="O301" i="1" s="1"/>
  <c r="N294" i="1"/>
  <c r="O294" i="1" s="1"/>
  <c r="N291" i="1"/>
  <c r="O291" i="1" s="1"/>
  <c r="N290" i="1"/>
  <c r="O290" i="1" s="1"/>
  <c r="N283" i="1"/>
  <c r="O283" i="1" s="1"/>
  <c r="N281" i="1"/>
  <c r="O281" i="1" s="1"/>
  <c r="N279" i="1"/>
  <c r="O279" i="1" s="1"/>
  <c r="N277" i="1"/>
  <c r="O277" i="1" s="1"/>
  <c r="N268" i="1"/>
  <c r="O268" i="1" s="1"/>
  <c r="N267" i="1"/>
  <c r="O267" i="1" s="1"/>
  <c r="N265" i="1"/>
  <c r="O265" i="1" s="1"/>
  <c r="N264" i="1"/>
  <c r="O264" i="1" s="1"/>
  <c r="N260" i="1"/>
  <c r="O260" i="1" s="1"/>
  <c r="N259" i="1"/>
  <c r="O259" i="1" s="1"/>
  <c r="N251" i="1"/>
  <c r="O251" i="1" s="1"/>
  <c r="N248" i="1"/>
  <c r="O248" i="1" s="1"/>
  <c r="N247" i="1"/>
  <c r="O247" i="1" s="1"/>
  <c r="N245" i="1"/>
  <c r="O245" i="1" s="1"/>
  <c r="N244" i="1"/>
  <c r="O244" i="1" s="1"/>
  <c r="N243" i="1"/>
  <c r="O243" i="1" s="1"/>
  <c r="N242" i="1"/>
  <c r="O242" i="1" s="1"/>
  <c r="N241" i="1"/>
  <c r="O241" i="1" s="1"/>
  <c r="N239" i="1"/>
  <c r="O239" i="1" s="1"/>
  <c r="N237" i="1"/>
  <c r="O237" i="1" s="1"/>
  <c r="N236" i="1"/>
  <c r="O236" i="1" s="1"/>
  <c r="N235" i="1"/>
  <c r="O235" i="1" s="1"/>
  <c r="N233" i="1"/>
  <c r="O233" i="1" s="1"/>
  <c r="N229" i="1"/>
  <c r="O229" i="1" s="1"/>
  <c r="N227" i="1"/>
  <c r="O227" i="1" s="1"/>
  <c r="N194" i="1"/>
  <c r="O194" i="1" s="1"/>
  <c r="N185" i="1"/>
  <c r="O185" i="1" s="1"/>
  <c r="N184" i="1"/>
  <c r="O184" i="1" s="1"/>
  <c r="N178" i="1"/>
  <c r="O178" i="1" s="1"/>
  <c r="N164" i="1"/>
  <c r="O164" i="1" s="1"/>
  <c r="N155" i="1"/>
  <c r="O155" i="1" s="1"/>
  <c r="N124" i="1"/>
  <c r="O124" i="1" s="1"/>
  <c r="N123" i="1"/>
  <c r="O123" i="1" s="1"/>
  <c r="N120" i="1"/>
  <c r="O120" i="1" s="1"/>
  <c r="N119" i="1"/>
  <c r="O119" i="1" s="1"/>
  <c r="N114" i="1"/>
  <c r="O114" i="1" s="1"/>
  <c r="N113" i="1"/>
  <c r="O113" i="1" s="1"/>
  <c r="N112" i="1"/>
  <c r="O112" i="1" s="1"/>
  <c r="N111" i="1"/>
  <c r="O111" i="1" s="1"/>
  <c r="N106" i="1"/>
  <c r="O106" i="1" s="1"/>
  <c r="N102" i="1"/>
  <c r="O102" i="1" s="1"/>
  <c r="N87" i="1"/>
  <c r="O87" i="1" s="1"/>
  <c r="N80" i="1"/>
  <c r="O80" i="1" s="1"/>
  <c r="N79" i="1"/>
  <c r="O79" i="1" s="1"/>
  <c r="N78" i="1"/>
  <c r="O78" i="1" s="1"/>
  <c r="N77" i="1"/>
  <c r="O77" i="1" s="1"/>
  <c r="N67" i="1"/>
  <c r="O67" i="1" s="1"/>
  <c r="N65" i="1"/>
  <c r="O65" i="1" s="1"/>
  <c r="N63" i="1"/>
  <c r="O63" i="1" s="1"/>
  <c r="N60" i="1"/>
  <c r="O60" i="1" s="1"/>
  <c r="N59" i="1"/>
  <c r="O59" i="1" s="1"/>
  <c r="N58" i="1"/>
  <c r="O58" i="1" s="1"/>
  <c r="N56" i="1"/>
  <c r="O56" i="1" s="1"/>
  <c r="N52" i="1"/>
  <c r="O52" i="1" s="1"/>
  <c r="N51" i="1"/>
  <c r="O51" i="1" s="1"/>
  <c r="N50" i="1"/>
  <c r="O50" i="1" s="1"/>
  <c r="N49" i="1"/>
  <c r="O49" i="1" s="1"/>
  <c r="N46" i="1"/>
  <c r="O46" i="1" s="1"/>
  <c r="N45" i="1"/>
  <c r="O45" i="1" s="1"/>
  <c r="N44" i="1"/>
  <c r="O44" i="1" s="1"/>
  <c r="N25" i="1"/>
  <c r="O25" i="1" s="1"/>
  <c r="N21" i="1"/>
  <c r="O21" i="1" s="1"/>
  <c r="N14" i="1"/>
  <c r="O14" i="1" s="1"/>
  <c r="N13" i="1"/>
  <c r="O13" i="1" s="1"/>
  <c r="N12" i="1"/>
  <c r="O12" i="1" s="1"/>
  <c r="M3" i="1"/>
  <c r="M4" i="1" s="1"/>
  <c r="M5" i="1" s="1"/>
  <c r="N5" i="1" s="1"/>
  <c r="O5" i="1" s="1"/>
  <c r="N3" i="1" l="1"/>
  <c r="N4" i="1"/>
  <c r="O4" i="1" s="1"/>
  <c r="M6" i="1"/>
  <c r="N105" i="1"/>
  <c r="O105" i="1" s="1"/>
  <c r="N344" i="1"/>
  <c r="O344" i="1" s="1"/>
  <c r="M7" i="1" l="1"/>
  <c r="N6" i="1"/>
  <c r="O6" i="1" s="1"/>
  <c r="N10" i="1"/>
  <c r="O10" i="1" s="1"/>
  <c r="N346" i="1"/>
  <c r="O346" i="1" s="1"/>
  <c r="N86" i="1"/>
  <c r="O86" i="1" s="1"/>
  <c r="M8" i="1" l="1"/>
  <c r="N7" i="1"/>
  <c r="O7" i="1" s="1"/>
  <c r="N11" i="1"/>
  <c r="O11" i="1" s="1"/>
  <c r="N15" i="1"/>
  <c r="O15" i="1" s="1"/>
  <c r="M9" i="1" l="1"/>
  <c r="N8" i="1"/>
  <c r="O8" i="1" s="1"/>
  <c r="N16" i="1"/>
  <c r="O16" i="1" s="1"/>
  <c r="N432" i="1"/>
  <c r="O432" i="1" s="1"/>
  <c r="N89" i="1"/>
  <c r="O89" i="1" s="1"/>
  <c r="M10" i="1" l="1"/>
  <c r="M11" i="1" s="1"/>
  <c r="M12" i="1" s="1"/>
  <c r="M13" i="1" s="1"/>
  <c r="M14" i="1" s="1"/>
  <c r="M15" i="1" s="1"/>
  <c r="M16" i="1" s="1"/>
  <c r="M17" i="1" s="1"/>
  <c r="M18" i="1" s="1"/>
  <c r="N9" i="1"/>
  <c r="O9" i="1" s="1"/>
  <c r="N17" i="1"/>
  <c r="O17" i="1" s="1"/>
  <c r="N90" i="1"/>
  <c r="O90" i="1" s="1"/>
  <c r="N819" i="1"/>
  <c r="O819" i="1" s="1"/>
  <c r="N593" i="1"/>
  <c r="O593" i="1" s="1"/>
  <c r="N91" i="1"/>
  <c r="O91" i="1" s="1"/>
  <c r="M19" i="1" l="1"/>
  <c r="N19" i="1" s="1"/>
  <c r="O19" i="1" s="1"/>
  <c r="N18" i="1"/>
  <c r="O18" i="1" s="1"/>
  <c r="N823" i="1"/>
  <c r="O823" i="1" s="1"/>
  <c r="N855" i="1"/>
  <c r="O855" i="1" s="1"/>
  <c r="N312" i="1"/>
  <c r="O312" i="1" s="1"/>
  <c r="N447" i="1"/>
  <c r="O447" i="1" s="1"/>
  <c r="M20" i="1" l="1"/>
  <c r="M21" i="1" s="1"/>
  <c r="M22" i="1" s="1"/>
  <c r="N20" i="1"/>
  <c r="O20" i="1" s="1"/>
  <c r="N824" i="1"/>
  <c r="O824" i="1" s="1"/>
  <c r="N460" i="1"/>
  <c r="O460" i="1" s="1"/>
  <c r="N313" i="1"/>
  <c r="O313" i="1" s="1"/>
  <c r="M23" i="1" l="1"/>
  <c r="N22" i="1"/>
  <c r="O22" i="1" s="1"/>
  <c r="N54" i="1"/>
  <c r="O54" i="1" s="1"/>
  <c r="N862" i="1"/>
  <c r="O862" i="1" s="1"/>
  <c r="N103" i="1"/>
  <c r="O103" i="1" s="1"/>
  <c r="N866" i="1"/>
  <c r="O866" i="1" s="1"/>
  <c r="M24" i="1" l="1"/>
  <c r="N23" i="1"/>
  <c r="O23" i="1" s="1"/>
  <c r="N870" i="1"/>
  <c r="O870" i="1" s="1"/>
  <c r="N681" i="1"/>
  <c r="O681" i="1" s="1"/>
  <c r="M25" i="1" l="1"/>
  <c r="M26" i="1" s="1"/>
  <c r="N24" i="1"/>
  <c r="O24" i="1" s="1"/>
  <c r="N869" i="1"/>
  <c r="O869" i="1" s="1"/>
  <c r="N482" i="1"/>
  <c r="O482" i="1" s="1"/>
  <c r="N334" i="1"/>
  <c r="O334" i="1" s="1"/>
  <c r="M27" i="1" l="1"/>
  <c r="N26" i="1"/>
  <c r="O26" i="1" s="1"/>
  <c r="N872" i="1"/>
  <c r="O872" i="1" s="1"/>
  <c r="M28" i="1" l="1"/>
  <c r="N27" i="1"/>
  <c r="O27" i="1" s="1"/>
  <c r="M29" i="1" l="1"/>
  <c r="M30" i="1" s="1"/>
  <c r="N28" i="1"/>
  <c r="O28" i="1" s="1"/>
  <c r="N29" i="1"/>
  <c r="O29" i="1" s="1"/>
  <c r="N329" i="1"/>
  <c r="O329" i="1" s="1"/>
  <c r="N330" i="1"/>
  <c r="O330" i="1" s="1"/>
  <c r="M31" i="1" l="1"/>
  <c r="M32" i="1" s="1"/>
  <c r="N30" i="1"/>
  <c r="O30" i="1" s="1"/>
  <c r="N31" i="1"/>
  <c r="O31" i="1" s="1"/>
  <c r="N332" i="1"/>
  <c r="O332" i="1" s="1"/>
  <c r="N752" i="1"/>
  <c r="O752" i="1" s="1"/>
  <c r="N32" i="1" l="1"/>
  <c r="O32" i="1" s="1"/>
  <c r="M33" i="1"/>
  <c r="N335" i="1"/>
  <c r="O335" i="1" s="1"/>
  <c r="N884" i="1"/>
  <c r="O884" i="1" s="1"/>
  <c r="N33" i="1" l="1"/>
  <c r="O33" i="1" s="1"/>
  <c r="M34" i="1"/>
  <c r="N37" i="1"/>
  <c r="O37" i="1" s="1"/>
  <c r="N888" i="1"/>
  <c r="O888" i="1" s="1"/>
  <c r="N337" i="1"/>
  <c r="O337" i="1" s="1"/>
  <c r="N717" i="1"/>
  <c r="O717" i="1" s="1"/>
  <c r="N34" i="1" l="1"/>
  <c r="O34" i="1" s="1"/>
  <c r="M35" i="1"/>
  <c r="N38" i="1"/>
  <c r="O38" i="1" s="1"/>
  <c r="M36" i="1" l="1"/>
  <c r="N35" i="1"/>
  <c r="O35" i="1" s="1"/>
  <c r="N42" i="1"/>
  <c r="O42" i="1" s="1"/>
  <c r="N368" i="1"/>
  <c r="O368" i="1" s="1"/>
  <c r="N795" i="1"/>
  <c r="O795" i="1" s="1"/>
  <c r="M37" i="1" l="1"/>
  <c r="M38" i="1" s="1"/>
  <c r="M39" i="1" s="1"/>
  <c r="N36" i="1"/>
  <c r="O36" i="1" s="1"/>
  <c r="N43" i="1"/>
  <c r="O43" i="1" s="1"/>
  <c r="N377" i="1"/>
  <c r="O377" i="1" s="1"/>
  <c r="N39" i="1" l="1"/>
  <c r="O39" i="1" s="1"/>
  <c r="M40" i="1"/>
  <c r="M42" i="1"/>
  <c r="M43" i="1" s="1"/>
  <c r="M44" i="1" s="1"/>
  <c r="M45" i="1" s="1"/>
  <c r="M46" i="1" s="1"/>
  <c r="M47" i="1" s="1"/>
  <c r="N53" i="1"/>
  <c r="O53" i="1" s="1"/>
  <c r="N40" i="1" l="1"/>
  <c r="O40" i="1" s="1"/>
  <c r="M41" i="1"/>
  <c r="N41" i="1" s="1"/>
  <c r="O41" i="1" s="1"/>
  <c r="M48" i="1"/>
  <c r="N47" i="1"/>
  <c r="O47" i="1" s="1"/>
  <c r="N57" i="1"/>
  <c r="O57" i="1" s="1"/>
  <c r="N76" i="1"/>
  <c r="O76" i="1" s="1"/>
  <c r="M49" i="1" l="1"/>
  <c r="M50" i="1" s="1"/>
  <c r="M51" i="1" s="1"/>
  <c r="M52" i="1" s="1"/>
  <c r="M53" i="1" s="1"/>
  <c r="M54" i="1" s="1"/>
  <c r="M55" i="1" s="1"/>
  <c r="N48" i="1"/>
  <c r="O48" i="1" s="1"/>
  <c r="N81" i="1"/>
  <c r="O81" i="1" s="1"/>
  <c r="N72" i="1" l="1"/>
  <c r="O72" i="1" s="1"/>
  <c r="M56" i="1"/>
  <c r="M57" i="1" s="1"/>
  <c r="M58" i="1" s="1"/>
  <c r="M59" i="1" s="1"/>
  <c r="M60" i="1" s="1"/>
  <c r="M61" i="1" s="1"/>
  <c r="N55" i="1"/>
  <c r="O55" i="1" s="1"/>
  <c r="N82" i="1"/>
  <c r="O82" i="1" s="1"/>
  <c r="N92" i="1"/>
  <c r="O92" i="1" s="1"/>
  <c r="N392" i="1"/>
  <c r="O392" i="1" s="1"/>
  <c r="N393" i="1"/>
  <c r="O393" i="1" s="1"/>
  <c r="M62" i="1" l="1"/>
  <c r="N61" i="1"/>
  <c r="O61" i="1" s="1"/>
  <c r="N73" i="1"/>
  <c r="O73" i="1" s="1"/>
  <c r="N397" i="1"/>
  <c r="O397" i="1" s="1"/>
  <c r="N74" i="1" l="1"/>
  <c r="O74" i="1" s="1"/>
  <c r="M63" i="1"/>
  <c r="M64" i="1" s="1"/>
  <c r="N62" i="1"/>
  <c r="O62" i="1" s="1"/>
  <c r="N85" i="1"/>
  <c r="O85" i="1" s="1"/>
  <c r="M65" i="1" l="1"/>
  <c r="M66" i="1" s="1"/>
  <c r="N64" i="1"/>
  <c r="O64" i="1" s="1"/>
  <c r="N75" i="1"/>
  <c r="O75" i="1" s="1"/>
  <c r="N88" i="1"/>
  <c r="O88" i="1" s="1"/>
  <c r="N441" i="1"/>
  <c r="O441" i="1" s="1"/>
  <c r="M67" i="1" l="1"/>
  <c r="M68" i="1" s="1"/>
  <c r="N66" i="1"/>
  <c r="O66" i="1" s="1"/>
  <c r="N93" i="1"/>
  <c r="O93" i="1" s="1"/>
  <c r="N100" i="1"/>
  <c r="O100" i="1" s="1"/>
  <c r="N101" i="1"/>
  <c r="O101" i="1" s="1"/>
  <c r="N455" i="1"/>
  <c r="O455" i="1" s="1"/>
  <c r="N456" i="1"/>
  <c r="O456" i="1" s="1"/>
  <c r="M69" i="1" l="1"/>
  <c r="N68" i="1"/>
  <c r="O68" i="1" s="1"/>
  <c r="N94" i="1"/>
  <c r="O94" i="1" s="1"/>
  <c r="N463" i="1"/>
  <c r="O463" i="1" s="1"/>
  <c r="M70" i="1" l="1"/>
  <c r="N69" i="1"/>
  <c r="O69" i="1" s="1"/>
  <c r="N116" i="1"/>
  <c r="O116" i="1" s="1"/>
  <c r="N97" i="1" l="1"/>
  <c r="O97" i="1" s="1"/>
  <c r="M71" i="1"/>
  <c r="N70" i="1"/>
  <c r="O70" i="1" s="1"/>
  <c r="N117" i="1"/>
  <c r="O117" i="1" s="1"/>
  <c r="N928" i="1"/>
  <c r="O928" i="1" s="1"/>
  <c r="N71" i="1" l="1"/>
  <c r="O71" i="1" s="1"/>
  <c r="M72" i="1"/>
  <c r="M73" i="1" s="1"/>
  <c r="M74" i="1" s="1"/>
  <c r="M75" i="1" s="1"/>
  <c r="M76" i="1" s="1"/>
  <c r="M77" i="1" s="1"/>
  <c r="M78" i="1" s="1"/>
  <c r="M79" i="1" s="1"/>
  <c r="M80" i="1" s="1"/>
  <c r="M81" i="1" s="1"/>
  <c r="M82" i="1" s="1"/>
  <c r="M83" i="1" s="1"/>
  <c r="M99" i="1"/>
  <c r="N121" i="1"/>
  <c r="O121" i="1" s="1"/>
  <c r="N515" i="1"/>
  <c r="O515" i="1" s="1"/>
  <c r="M100" i="1" l="1"/>
  <c r="M101" i="1" s="1"/>
  <c r="M102" i="1" s="1"/>
  <c r="M103" i="1" s="1"/>
  <c r="M104" i="1" s="1"/>
  <c r="M105" i="1" s="1"/>
  <c r="M106" i="1" s="1"/>
  <c r="M107" i="1" s="1"/>
  <c r="N99" i="1"/>
  <c r="O99" i="1" s="1"/>
  <c r="N104" i="1"/>
  <c r="O104" i="1" s="1"/>
  <c r="M84" i="1"/>
  <c r="N83" i="1"/>
  <c r="O83" i="1" s="1"/>
  <c r="N122" i="1"/>
  <c r="O122" i="1" s="1"/>
  <c r="M85" i="1" l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N84" i="1"/>
  <c r="O84" i="1" s="1"/>
  <c r="M108" i="1"/>
  <c r="N107" i="1"/>
  <c r="O107" i="1" s="1"/>
  <c r="N95" i="1" l="1"/>
  <c r="O95" i="1" s="1"/>
  <c r="M96" i="1"/>
  <c r="M109" i="1"/>
  <c r="N108" i="1"/>
  <c r="O108" i="1" s="1"/>
  <c r="M97" i="1" l="1"/>
  <c r="M98" i="1" s="1"/>
  <c r="N98" i="1" s="1"/>
  <c r="O98" i="1" s="1"/>
  <c r="N96" i="1"/>
  <c r="O96" i="1" s="1"/>
  <c r="M110" i="1"/>
  <c r="M111" i="1" s="1"/>
  <c r="M112" i="1" s="1"/>
  <c r="M113" i="1" s="1"/>
  <c r="M114" i="1" s="1"/>
  <c r="M115" i="1" s="1"/>
  <c r="N109" i="1"/>
  <c r="O109" i="1" s="1"/>
  <c r="N110" i="1"/>
  <c r="O110" i="1" s="1"/>
  <c r="N136" i="1" l="1"/>
  <c r="O136" i="1" s="1"/>
  <c r="M116" i="1"/>
  <c r="M117" i="1" s="1"/>
  <c r="M118" i="1" s="1"/>
  <c r="N115" i="1"/>
  <c r="O115" i="1" s="1"/>
  <c r="M119" i="1" l="1"/>
  <c r="M120" i="1" s="1"/>
  <c r="M121" i="1" s="1"/>
  <c r="M122" i="1" s="1"/>
  <c r="M123" i="1" s="1"/>
  <c r="M124" i="1" s="1"/>
  <c r="M125" i="1" s="1"/>
  <c r="N118" i="1"/>
  <c r="O118" i="1" s="1"/>
  <c r="N567" i="1"/>
  <c r="O567" i="1" s="1"/>
  <c r="M126" i="1" l="1"/>
  <c r="N125" i="1"/>
  <c r="O125" i="1" s="1"/>
  <c r="N145" i="1"/>
  <c r="O145" i="1" s="1"/>
  <c r="N960" i="1"/>
  <c r="O960" i="1" s="1"/>
  <c r="M127" i="1" l="1"/>
  <c r="N126" i="1"/>
  <c r="O126" i="1" s="1"/>
  <c r="N129" i="1"/>
  <c r="O129" i="1" s="1"/>
  <c r="N127" i="1" l="1"/>
  <c r="O127" i="1" s="1"/>
  <c r="M128" i="1"/>
  <c r="N147" i="1"/>
  <c r="O147" i="1" s="1"/>
  <c r="N131" i="1"/>
  <c r="O131" i="1" s="1"/>
  <c r="N583" i="1"/>
  <c r="O583" i="1" s="1"/>
  <c r="N965" i="1"/>
  <c r="O965" i="1" s="1"/>
  <c r="M129" i="1" l="1"/>
  <c r="M130" i="1" s="1"/>
  <c r="N128" i="1"/>
  <c r="O128" i="1" s="1"/>
  <c r="N721" i="1"/>
  <c r="O721" i="1" s="1"/>
  <c r="N133" i="1" l="1"/>
  <c r="O133" i="1" s="1"/>
  <c r="N151" i="1"/>
  <c r="O151" i="1" s="1"/>
  <c r="M131" i="1"/>
  <c r="M132" i="1" s="1"/>
  <c r="N130" i="1"/>
  <c r="O130" i="1" s="1"/>
  <c r="N976" i="1"/>
  <c r="O976" i="1" s="1"/>
  <c r="N132" i="1" l="1"/>
  <c r="O132" i="1" s="1"/>
  <c r="M133" i="1"/>
  <c r="M134" i="1" s="1"/>
  <c r="N153" i="1"/>
  <c r="O153" i="1" s="1"/>
  <c r="N162" i="1"/>
  <c r="O162" i="1" s="1"/>
  <c r="N845" i="1"/>
  <c r="O845" i="1" s="1"/>
  <c r="N977" i="1"/>
  <c r="O977" i="1" s="1"/>
  <c r="N134" i="1" l="1"/>
  <c r="O134" i="1" s="1"/>
  <c r="M135" i="1"/>
  <c r="N979" i="1"/>
  <c r="O979" i="1" s="1"/>
  <c r="M136" i="1" l="1"/>
  <c r="M137" i="1" s="1"/>
  <c r="N135" i="1"/>
  <c r="O135" i="1" s="1"/>
  <c r="N981" i="1"/>
  <c r="O981" i="1" s="1"/>
  <c r="M138" i="1" l="1"/>
  <c r="M139" i="1" s="1"/>
  <c r="N139" i="1" s="1"/>
  <c r="O139" i="1" s="1"/>
  <c r="N137" i="1"/>
  <c r="O137" i="1" s="1"/>
  <c r="N138" i="1"/>
  <c r="O138" i="1" s="1"/>
  <c r="N174" i="1"/>
  <c r="O174" i="1" s="1"/>
  <c r="M140" i="1" l="1"/>
  <c r="M141" i="1" s="1"/>
  <c r="N140" i="1"/>
  <c r="O140" i="1" s="1"/>
  <c r="M142" i="1" l="1"/>
  <c r="N141" i="1"/>
  <c r="O141" i="1" s="1"/>
  <c r="N173" i="1"/>
  <c r="O173" i="1" s="1"/>
  <c r="N197" i="1"/>
  <c r="O197" i="1" s="1"/>
  <c r="N142" i="1" l="1"/>
  <c r="O142" i="1" s="1"/>
  <c r="M143" i="1"/>
  <c r="N179" i="1"/>
  <c r="O179" i="1" s="1"/>
  <c r="N1000" i="1"/>
  <c r="O1000" i="1" s="1"/>
  <c r="T317" i="1"/>
  <c r="N168" i="1" l="1"/>
  <c r="O168" i="1" s="1"/>
  <c r="N143" i="1"/>
  <c r="O143" i="1" s="1"/>
  <c r="M144" i="1"/>
  <c r="N182" i="1"/>
  <c r="O182" i="1" s="1"/>
  <c r="N186" i="1"/>
  <c r="O186" i="1" s="1"/>
  <c r="N199" i="1"/>
  <c r="O199" i="1" s="1"/>
  <c r="N1011" i="1"/>
  <c r="O1011" i="1" s="1"/>
  <c r="O3" i="1"/>
  <c r="M145" i="1" l="1"/>
  <c r="M146" i="1" s="1"/>
  <c r="N144" i="1"/>
  <c r="O144" i="1" s="1"/>
  <c r="N187" i="1"/>
  <c r="O187" i="1" s="1"/>
  <c r="N200" i="1"/>
  <c r="O200" i="1" s="1"/>
  <c r="N170" i="1" l="1"/>
  <c r="O170" i="1" s="1"/>
  <c r="N146" i="1"/>
  <c r="O146" i="1" s="1"/>
  <c r="M147" i="1"/>
  <c r="M148" i="1" s="1"/>
  <c r="N189" i="1"/>
  <c r="O189" i="1" s="1"/>
  <c r="N190" i="1"/>
  <c r="O190" i="1" s="1"/>
  <c r="N172" i="1" l="1"/>
  <c r="O172" i="1" s="1"/>
  <c r="M149" i="1"/>
  <c r="N148" i="1"/>
  <c r="O148" i="1" s="1"/>
  <c r="N150" i="1"/>
  <c r="O150" i="1" s="1"/>
  <c r="N202" i="1"/>
  <c r="O202" i="1" s="1"/>
  <c r="M150" i="1" l="1"/>
  <c r="M151" i="1" s="1"/>
  <c r="M152" i="1" s="1"/>
  <c r="N152" i="1" s="1"/>
  <c r="O152" i="1" s="1"/>
  <c r="N149" i="1"/>
  <c r="O149" i="1" s="1"/>
  <c r="N154" i="1"/>
  <c r="O154" i="1" s="1"/>
  <c r="N203" i="1"/>
  <c r="O203" i="1" s="1"/>
  <c r="M153" i="1" l="1"/>
  <c r="M154" i="1" s="1"/>
  <c r="M155" i="1" s="1"/>
  <c r="M156" i="1" s="1"/>
  <c r="N156" i="1" s="1"/>
  <c r="O156" i="1" s="1"/>
  <c r="N157" i="1"/>
  <c r="O157" i="1" s="1"/>
  <c r="N204" i="1"/>
  <c r="O204" i="1" s="1"/>
  <c r="M157" i="1" l="1"/>
  <c r="M158" i="1" s="1"/>
  <c r="M159" i="1" s="1"/>
  <c r="M160" i="1" s="1"/>
  <c r="N158" i="1"/>
  <c r="O158" i="1" s="1"/>
  <c r="N159" i="1"/>
  <c r="O159" i="1" s="1"/>
  <c r="M161" i="1" l="1"/>
  <c r="M162" i="1" s="1"/>
  <c r="M163" i="1" s="1"/>
  <c r="N160" i="1"/>
  <c r="O160" i="1" s="1"/>
  <c r="N161" i="1"/>
  <c r="O161" i="1" s="1"/>
  <c r="N206" i="1"/>
  <c r="O206" i="1" s="1"/>
  <c r="N163" i="1" l="1"/>
  <c r="O163" i="1" s="1"/>
  <c r="M164" i="1"/>
  <c r="M165" i="1" s="1"/>
  <c r="N207" i="1"/>
  <c r="O207" i="1" s="1"/>
  <c r="N165" i="1" l="1"/>
  <c r="O165" i="1" s="1"/>
  <c r="M166" i="1"/>
  <c r="N208" i="1"/>
  <c r="O208" i="1" s="1"/>
  <c r="M167" i="1" l="1"/>
  <c r="N166" i="1"/>
  <c r="O166" i="1" s="1"/>
  <c r="N209" i="1"/>
  <c r="O209" i="1" s="1"/>
  <c r="M168" i="1" l="1"/>
  <c r="M169" i="1" s="1"/>
  <c r="N167" i="1"/>
  <c r="O167" i="1" s="1"/>
  <c r="M170" i="1"/>
  <c r="M171" i="1" s="1"/>
  <c r="N169" i="1"/>
  <c r="O169" i="1" s="1"/>
  <c r="N176" i="1"/>
  <c r="O176" i="1" s="1"/>
  <c r="N210" i="1"/>
  <c r="O210" i="1" s="1"/>
  <c r="M172" i="1" l="1"/>
  <c r="M173" i="1" s="1"/>
  <c r="M174" i="1" s="1"/>
  <c r="M175" i="1" s="1"/>
  <c r="M176" i="1" s="1"/>
  <c r="M177" i="1" s="1"/>
  <c r="N171" i="1"/>
  <c r="O171" i="1" s="1"/>
  <c r="N175" i="1"/>
  <c r="O175" i="1" s="1"/>
  <c r="N180" i="1"/>
  <c r="O180" i="1" s="1"/>
  <c r="N211" i="1"/>
  <c r="O211" i="1" s="1"/>
  <c r="N212" i="1"/>
  <c r="O212" i="1" s="1"/>
  <c r="M178" i="1" l="1"/>
  <c r="M179" i="1" s="1"/>
  <c r="M180" i="1" s="1"/>
  <c r="M181" i="1" s="1"/>
  <c r="M182" i="1" s="1"/>
  <c r="M183" i="1" s="1"/>
  <c r="N177" i="1"/>
  <c r="O177" i="1" s="1"/>
  <c r="N181" i="1"/>
  <c r="O181" i="1" s="1"/>
  <c r="N213" i="1"/>
  <c r="O213" i="1" s="1"/>
  <c r="M184" i="1" l="1"/>
  <c r="M185" i="1" s="1"/>
  <c r="M186" i="1" s="1"/>
  <c r="M187" i="1" s="1"/>
  <c r="M188" i="1" s="1"/>
  <c r="N183" i="1"/>
  <c r="O183" i="1" s="1"/>
  <c r="N214" i="1"/>
  <c r="O214" i="1" s="1"/>
  <c r="M189" i="1" l="1"/>
  <c r="M190" i="1" s="1"/>
  <c r="M191" i="1" s="1"/>
  <c r="N188" i="1"/>
  <c r="O188" i="1" s="1"/>
  <c r="N215" i="1"/>
  <c r="O215" i="1" s="1"/>
  <c r="M192" i="1" l="1"/>
  <c r="M193" i="1" s="1"/>
  <c r="N191" i="1"/>
  <c r="O191" i="1" s="1"/>
  <c r="N192" i="1"/>
  <c r="O192" i="1" s="1"/>
  <c r="N216" i="1"/>
  <c r="O216" i="1" s="1"/>
  <c r="M194" i="1" l="1"/>
  <c r="M195" i="1" s="1"/>
  <c r="N193" i="1"/>
  <c r="O193" i="1" s="1"/>
  <c r="N217" i="1"/>
  <c r="O217" i="1" s="1"/>
  <c r="N221" i="1"/>
  <c r="O221" i="1" s="1"/>
  <c r="M196" i="1" l="1"/>
  <c r="N195" i="1"/>
  <c r="O195" i="1" s="1"/>
  <c r="N218" i="1"/>
  <c r="O218" i="1" s="1"/>
  <c r="M197" i="1" l="1"/>
  <c r="M198" i="1" s="1"/>
  <c r="N196" i="1"/>
  <c r="O196" i="1" s="1"/>
  <c r="N201" i="1"/>
  <c r="O201" i="1" s="1"/>
  <c r="N219" i="1"/>
  <c r="O219" i="1" s="1"/>
  <c r="N223" i="1"/>
  <c r="O223" i="1" s="1"/>
  <c r="M199" i="1" l="1"/>
  <c r="M200" i="1" s="1"/>
  <c r="M201" i="1" s="1"/>
  <c r="M202" i="1" s="1"/>
  <c r="M203" i="1" s="1"/>
  <c r="M204" i="1" s="1"/>
  <c r="M205" i="1" s="1"/>
  <c r="N198" i="1"/>
  <c r="O198" i="1" s="1"/>
  <c r="N220" i="1"/>
  <c r="O220" i="1" s="1"/>
  <c r="N224" i="1"/>
  <c r="O224" i="1" s="1"/>
  <c r="M206" i="1" l="1"/>
  <c r="M207" i="1" s="1"/>
  <c r="M208" i="1" s="1"/>
  <c r="M209" i="1" s="1"/>
  <c r="M210" i="1" s="1"/>
  <c r="M211" i="1" s="1"/>
  <c r="M212" i="1" s="1"/>
  <c r="M213" i="1" s="1"/>
  <c r="M214" i="1" s="1"/>
  <c r="M215" i="1" s="1"/>
  <c r="M216" i="1" s="1"/>
  <c r="M217" i="1" s="1"/>
  <c r="M218" i="1" s="1"/>
  <c r="M219" i="1" s="1"/>
  <c r="M220" i="1" s="1"/>
  <c r="M221" i="1" s="1"/>
  <c r="M222" i="1" s="1"/>
  <c r="M223" i="1" s="1"/>
  <c r="M224" i="1" s="1"/>
  <c r="M225" i="1" s="1"/>
  <c r="M226" i="1" s="1"/>
  <c r="N205" i="1"/>
  <c r="O205" i="1" s="1"/>
  <c r="N222" i="1"/>
  <c r="O222" i="1" s="1"/>
  <c r="N225" i="1"/>
  <c r="O225" i="1" s="1"/>
  <c r="M227" i="1" l="1"/>
  <c r="M228" i="1" s="1"/>
  <c r="N226" i="1"/>
  <c r="O226" i="1" s="1"/>
  <c r="M229" i="1" l="1"/>
  <c r="M230" i="1" s="1"/>
  <c r="N228" i="1"/>
  <c r="O228" i="1" s="1"/>
  <c r="M231" i="1" l="1"/>
  <c r="M232" i="1" s="1"/>
  <c r="N230" i="1"/>
  <c r="O230" i="1" s="1"/>
  <c r="N231" i="1"/>
  <c r="O231" i="1" s="1"/>
  <c r="M233" i="1" l="1"/>
  <c r="M234" i="1" s="1"/>
  <c r="N232" i="1"/>
  <c r="O232" i="1" s="1"/>
  <c r="M235" i="1" l="1"/>
  <c r="M236" i="1" s="1"/>
  <c r="M237" i="1" s="1"/>
  <c r="M238" i="1" s="1"/>
  <c r="N234" i="1"/>
  <c r="O234" i="1" s="1"/>
  <c r="N255" i="1"/>
  <c r="O255" i="1" s="1"/>
  <c r="M239" i="1" l="1"/>
  <c r="M240" i="1" s="1"/>
  <c r="M241" i="1" s="1"/>
  <c r="M242" i="1" s="1"/>
  <c r="M243" i="1" s="1"/>
  <c r="M244" i="1" s="1"/>
  <c r="M245" i="1" s="1"/>
  <c r="M246" i="1" s="1"/>
  <c r="M247" i="1" s="1"/>
  <c r="M248" i="1" s="1"/>
  <c r="M249" i="1" s="1"/>
  <c r="M250" i="1" s="1"/>
  <c r="N238" i="1"/>
  <c r="O238" i="1" s="1"/>
  <c r="N240" i="1"/>
  <c r="O240" i="1" s="1"/>
  <c r="N246" i="1"/>
  <c r="O246" i="1" s="1"/>
  <c r="N249" i="1"/>
  <c r="O249" i="1" s="1"/>
  <c r="N250" i="1" l="1"/>
  <c r="O250" i="1" s="1"/>
  <c r="M251" i="1"/>
  <c r="M252" i="1" s="1"/>
  <c r="N257" i="1"/>
  <c r="O257" i="1" s="1"/>
  <c r="M253" i="1" l="1"/>
  <c r="N252" i="1"/>
  <c r="O252" i="1" s="1"/>
  <c r="N258" i="1"/>
  <c r="O258" i="1" s="1"/>
  <c r="N266" i="1"/>
  <c r="O266" i="1" s="1"/>
  <c r="M254" i="1" l="1"/>
  <c r="M255" i="1" s="1"/>
  <c r="M256" i="1" s="1"/>
  <c r="M257" i="1" s="1"/>
  <c r="M258" i="1" s="1"/>
  <c r="M259" i="1" s="1"/>
  <c r="M260" i="1" s="1"/>
  <c r="M261" i="1" s="1"/>
  <c r="M262" i="1" s="1"/>
  <c r="N253" i="1"/>
  <c r="O253" i="1" s="1"/>
  <c r="N254" i="1"/>
  <c r="O254" i="1" s="1"/>
  <c r="N256" i="1"/>
  <c r="O256" i="1" s="1"/>
  <c r="N261" i="1"/>
  <c r="O261" i="1" s="1"/>
  <c r="M263" i="1" l="1"/>
  <c r="N262" i="1"/>
  <c r="O262" i="1" s="1"/>
  <c r="N270" i="1"/>
  <c r="O270" i="1" s="1"/>
  <c r="N274" i="1"/>
  <c r="O274" i="1" s="1"/>
  <c r="M264" i="1" l="1"/>
  <c r="M265" i="1" s="1"/>
  <c r="M266" i="1" s="1"/>
  <c r="M267" i="1" s="1"/>
  <c r="M268" i="1" s="1"/>
  <c r="M269" i="1" s="1"/>
  <c r="M270" i="1" s="1"/>
  <c r="M271" i="1" s="1"/>
  <c r="N263" i="1"/>
  <c r="O263" i="1" s="1"/>
  <c r="N269" i="1"/>
  <c r="O269" i="1" s="1"/>
  <c r="N272" i="1"/>
  <c r="O272" i="1" s="1"/>
  <c r="N278" i="1"/>
  <c r="O278" i="1" s="1"/>
  <c r="M272" i="1" l="1"/>
  <c r="M273" i="1" s="1"/>
  <c r="M274" i="1" s="1"/>
  <c r="M275" i="1" s="1"/>
  <c r="N271" i="1"/>
  <c r="O271" i="1" s="1"/>
  <c r="N273" i="1"/>
  <c r="O273" i="1" s="1"/>
  <c r="M276" i="1" l="1"/>
  <c r="N275" i="1"/>
  <c r="O275" i="1" s="1"/>
  <c r="N284" i="1"/>
  <c r="O284" i="1" s="1"/>
  <c r="N295" i="1" l="1"/>
  <c r="O295" i="1" s="1"/>
  <c r="M277" i="1"/>
  <c r="M278" i="1" s="1"/>
  <c r="M279" i="1" s="1"/>
  <c r="M280" i="1" s="1"/>
  <c r="N276" i="1"/>
  <c r="O276" i="1" s="1"/>
  <c r="N305" i="1"/>
  <c r="O305" i="1" s="1"/>
  <c r="N280" i="1" l="1"/>
  <c r="O280" i="1" s="1"/>
  <c r="M281" i="1"/>
  <c r="M282" i="1" s="1"/>
  <c r="M283" i="1" l="1"/>
  <c r="M284" i="1" s="1"/>
  <c r="M285" i="1" s="1"/>
  <c r="N282" i="1"/>
  <c r="O282" i="1" s="1"/>
  <c r="N299" i="1"/>
  <c r="O299" i="1" s="1"/>
  <c r="M286" i="1" l="1"/>
  <c r="M287" i="1" s="1"/>
  <c r="N285" i="1"/>
  <c r="O285" i="1" s="1"/>
  <c r="N293" i="1"/>
  <c r="O293" i="1" s="1"/>
  <c r="N286" i="1"/>
  <c r="O286" i="1" s="1"/>
  <c r="M288" i="1" l="1"/>
  <c r="M289" i="1" s="1"/>
  <c r="N287" i="1"/>
  <c r="O287" i="1" s="1"/>
  <c r="N288" i="1"/>
  <c r="O288" i="1" s="1"/>
  <c r="N319" i="1"/>
  <c r="O319" i="1" s="1"/>
  <c r="M290" i="1" l="1"/>
  <c r="M291" i="1" s="1"/>
  <c r="M292" i="1" s="1"/>
  <c r="N289" i="1"/>
  <c r="O289" i="1" s="1"/>
  <c r="N298" i="1"/>
  <c r="O298" i="1" s="1"/>
  <c r="N311" i="1"/>
  <c r="O311" i="1" s="1"/>
  <c r="M293" i="1" l="1"/>
  <c r="M294" i="1" s="1"/>
  <c r="M295" i="1" s="1"/>
  <c r="M296" i="1" s="1"/>
  <c r="M297" i="1" s="1"/>
  <c r="M298" i="1" s="1"/>
  <c r="M299" i="1" s="1"/>
  <c r="M300" i="1" s="1"/>
  <c r="M301" i="1" s="1"/>
  <c r="M302" i="1" s="1"/>
  <c r="M303" i="1" s="1"/>
  <c r="M304" i="1" s="1"/>
  <c r="N292" i="1"/>
  <c r="O292" i="1" s="1"/>
  <c r="N296" i="1"/>
  <c r="O296" i="1" s="1"/>
  <c r="N297" i="1"/>
  <c r="O297" i="1" s="1"/>
  <c r="N300" i="1"/>
  <c r="O300" i="1" s="1"/>
  <c r="N302" i="1"/>
  <c r="O302" i="1" s="1"/>
  <c r="N314" i="1"/>
  <c r="O314" i="1" s="1"/>
  <c r="N315" i="1"/>
  <c r="O315" i="1" s="1"/>
  <c r="M305" i="1" l="1"/>
  <c r="M306" i="1" s="1"/>
  <c r="N304" i="1"/>
  <c r="O304" i="1" s="1"/>
  <c r="N316" i="1"/>
  <c r="O316" i="1" s="1"/>
  <c r="N325" i="1"/>
  <c r="O325" i="1" s="1"/>
  <c r="M307" i="1" l="1"/>
  <c r="M308" i="1" s="1"/>
  <c r="N306" i="1"/>
  <c r="O306" i="1" s="1"/>
  <c r="N326" i="1"/>
  <c r="O326" i="1" s="1"/>
  <c r="M309" i="1" l="1"/>
  <c r="N308" i="1"/>
  <c r="O308" i="1" s="1"/>
  <c r="N320" i="1"/>
  <c r="O320" i="1" s="1"/>
  <c r="M310" i="1" l="1"/>
  <c r="M311" i="1" s="1"/>
  <c r="M312" i="1" s="1"/>
  <c r="M313" i="1" s="1"/>
  <c r="M314" i="1" s="1"/>
  <c r="M315" i="1" s="1"/>
  <c r="M316" i="1" s="1"/>
  <c r="M317" i="1" s="1"/>
  <c r="N309" i="1"/>
  <c r="O309" i="1" s="1"/>
  <c r="N310" i="1"/>
  <c r="O310" i="1" s="1"/>
  <c r="N355" i="1"/>
  <c r="O355" i="1" s="1"/>
  <c r="M318" i="1" l="1"/>
  <c r="M319" i="1" s="1"/>
  <c r="M320" i="1" s="1"/>
  <c r="M321" i="1" s="1"/>
  <c r="M322" i="1" s="1"/>
  <c r="N317" i="1"/>
  <c r="O317" i="1" s="1"/>
  <c r="N318" i="1"/>
  <c r="O318" i="1" s="1"/>
  <c r="N324" i="1"/>
  <c r="O324" i="1" s="1"/>
  <c r="N347" i="1"/>
  <c r="O347" i="1" s="1"/>
  <c r="M323" i="1" l="1"/>
  <c r="M324" i="1" s="1"/>
  <c r="M325" i="1" s="1"/>
  <c r="M326" i="1" s="1"/>
  <c r="M327" i="1" s="1"/>
  <c r="M328" i="1" s="1"/>
  <c r="N322" i="1"/>
  <c r="O322" i="1" s="1"/>
  <c r="N323" i="1"/>
  <c r="O323" i="1" s="1"/>
  <c r="N352" i="1"/>
  <c r="O352" i="1" s="1"/>
  <c r="N358" i="1"/>
  <c r="O358" i="1" s="1"/>
  <c r="M329" i="1" l="1"/>
  <c r="M330" i="1" s="1"/>
  <c r="M331" i="1" s="1"/>
  <c r="M332" i="1" s="1"/>
  <c r="M333" i="1" s="1"/>
  <c r="M334" i="1" s="1"/>
  <c r="M335" i="1" s="1"/>
  <c r="M336" i="1" s="1"/>
  <c r="N328" i="1"/>
  <c r="O328" i="1" s="1"/>
  <c r="N333" i="1"/>
  <c r="O333" i="1" s="1"/>
  <c r="N338" i="1"/>
  <c r="O338" i="1" s="1"/>
  <c r="N339" i="1"/>
  <c r="O339" i="1" s="1"/>
  <c r="N354" i="1"/>
  <c r="O354" i="1" s="1"/>
  <c r="N356" i="1"/>
  <c r="O356" i="1" s="1"/>
  <c r="N359" i="1"/>
  <c r="O359" i="1" s="1"/>
  <c r="M337" i="1" l="1"/>
  <c r="M338" i="1" s="1"/>
  <c r="M339" i="1" s="1"/>
  <c r="M340" i="1" s="1"/>
  <c r="M341" i="1" s="1"/>
  <c r="N336" i="1"/>
  <c r="O336" i="1" s="1"/>
  <c r="N340" i="1"/>
  <c r="O340" i="1" s="1"/>
  <c r="N345" i="1"/>
  <c r="O345" i="1" s="1"/>
  <c r="M342" i="1" l="1"/>
  <c r="M343" i="1" s="1"/>
  <c r="M344" i="1" s="1"/>
  <c r="M345" i="1" s="1"/>
  <c r="M346" i="1" s="1"/>
  <c r="M347" i="1" s="1"/>
  <c r="M348" i="1" s="1"/>
  <c r="N341" i="1"/>
  <c r="O341" i="1" s="1"/>
  <c r="N348" i="1" l="1"/>
  <c r="O348" i="1" s="1"/>
  <c r="M349" i="1"/>
  <c r="M350" i="1" s="1"/>
  <c r="M351" i="1" s="1"/>
  <c r="N367" i="1"/>
  <c r="O367" i="1" s="1"/>
  <c r="N375" i="1"/>
  <c r="O375" i="1" s="1"/>
  <c r="M352" i="1" l="1"/>
  <c r="M353" i="1" s="1"/>
  <c r="M354" i="1" s="1"/>
  <c r="M355" i="1" s="1"/>
  <c r="M356" i="1" s="1"/>
  <c r="M357" i="1" s="1"/>
  <c r="M358" i="1" s="1"/>
  <c r="M359" i="1" s="1"/>
  <c r="M360" i="1" s="1"/>
  <c r="M361" i="1" s="1"/>
  <c r="N351" i="1"/>
  <c r="O351" i="1" s="1"/>
  <c r="N357" i="1"/>
  <c r="O357" i="1" s="1"/>
  <c r="N374" i="1"/>
  <c r="O374" i="1" s="1"/>
  <c r="N369" i="1"/>
  <c r="O369" i="1" s="1"/>
  <c r="N376" i="1"/>
  <c r="O376" i="1" s="1"/>
  <c r="M362" i="1" l="1"/>
  <c r="M363" i="1" s="1"/>
  <c r="M364" i="1" s="1"/>
  <c r="M365" i="1" s="1"/>
  <c r="N361" i="1"/>
  <c r="O361" i="1" s="1"/>
  <c r="N362" i="1"/>
  <c r="O362" i="1" s="1"/>
  <c r="N363" i="1"/>
  <c r="O363" i="1" s="1"/>
  <c r="N371" i="1"/>
  <c r="O371" i="1" s="1"/>
  <c r="N380" i="1"/>
  <c r="O380" i="1" s="1"/>
  <c r="N365" i="1" l="1"/>
  <c r="O365" i="1" s="1"/>
  <c r="M366" i="1"/>
  <c r="M367" i="1" s="1"/>
  <c r="M368" i="1" s="1"/>
  <c r="M369" i="1" s="1"/>
  <c r="M370" i="1" s="1"/>
  <c r="M371" i="1" s="1"/>
  <c r="M372" i="1" s="1"/>
  <c r="M373" i="1" s="1"/>
  <c r="N381" i="1"/>
  <c r="O381" i="1" s="1"/>
  <c r="N372" i="1" l="1"/>
  <c r="O372" i="1" s="1"/>
  <c r="N373" i="1"/>
  <c r="O373" i="1" s="1"/>
  <c r="M374" i="1"/>
  <c r="M375" i="1" s="1"/>
  <c r="M376" i="1" s="1"/>
  <c r="M377" i="1" s="1"/>
  <c r="M378" i="1" s="1"/>
  <c r="N382" i="1"/>
  <c r="O382" i="1" s="1"/>
  <c r="M379" i="1" l="1"/>
  <c r="M380" i="1" s="1"/>
  <c r="M381" i="1" s="1"/>
  <c r="M382" i="1" s="1"/>
  <c r="M383" i="1" s="1"/>
  <c r="M384" i="1" s="1"/>
  <c r="N378" i="1"/>
  <c r="O378" i="1" s="1"/>
  <c r="N379" i="1"/>
  <c r="O379" i="1" s="1"/>
  <c r="N383" i="1"/>
  <c r="O383" i="1" s="1"/>
  <c r="M385" i="1" l="1"/>
  <c r="N384" i="1"/>
  <c r="O384" i="1" s="1"/>
  <c r="M386" i="1" l="1"/>
  <c r="N385" i="1"/>
  <c r="O385" i="1" s="1"/>
  <c r="M387" i="1" l="1"/>
  <c r="N386" i="1"/>
  <c r="O386" i="1" s="1"/>
  <c r="M388" i="1" l="1"/>
  <c r="N387" i="1"/>
  <c r="O387" i="1" s="1"/>
  <c r="M389" i="1" l="1"/>
  <c r="N388" i="1"/>
  <c r="O388" i="1" s="1"/>
  <c r="M390" i="1"/>
  <c r="M391" i="1" s="1"/>
  <c r="M392" i="1" s="1"/>
  <c r="M393" i="1" s="1"/>
  <c r="M394" i="1" s="1"/>
  <c r="M395" i="1" s="1"/>
  <c r="M396" i="1" s="1"/>
  <c r="N389" i="1"/>
  <c r="O389" i="1" s="1"/>
  <c r="N390" i="1"/>
  <c r="O390" i="1" s="1"/>
  <c r="M397" i="1" l="1"/>
  <c r="M398" i="1" s="1"/>
  <c r="M399" i="1" s="1"/>
  <c r="M400" i="1" s="1"/>
  <c r="M401" i="1" s="1"/>
  <c r="M402" i="1" s="1"/>
  <c r="M403" i="1" s="1"/>
  <c r="M404" i="1" s="1"/>
  <c r="N396" i="1"/>
  <c r="O396" i="1" s="1"/>
  <c r="N399" i="1"/>
  <c r="O399" i="1" s="1"/>
  <c r="M405" i="1" l="1"/>
  <c r="M406" i="1" s="1"/>
  <c r="M407" i="1" s="1"/>
  <c r="N404" i="1"/>
  <c r="O404" i="1" s="1"/>
  <c r="N405" i="1"/>
  <c r="O405" i="1" s="1"/>
  <c r="N416" i="1"/>
  <c r="O416" i="1" s="1"/>
  <c r="N407" i="1" l="1"/>
  <c r="O407" i="1" s="1"/>
  <c r="M408" i="1"/>
  <c r="M409" i="1" s="1"/>
  <c r="M410" i="1" s="1"/>
  <c r="M411" i="1" s="1"/>
  <c r="N413" i="1"/>
  <c r="O413" i="1" s="1"/>
  <c r="N417" i="1"/>
  <c r="O417" i="1" s="1"/>
  <c r="N418" i="1"/>
  <c r="O418" i="1" s="1"/>
  <c r="N426" i="1"/>
  <c r="O426" i="1" s="1"/>
  <c r="M412" i="1" l="1"/>
  <c r="M413" i="1" s="1"/>
  <c r="M414" i="1" s="1"/>
  <c r="M415" i="1" s="1"/>
  <c r="M416" i="1" s="1"/>
  <c r="M417" i="1" s="1"/>
  <c r="M418" i="1" s="1"/>
  <c r="M419" i="1" s="1"/>
  <c r="M420" i="1" s="1"/>
  <c r="M421" i="1" s="1"/>
  <c r="M422" i="1" s="1"/>
  <c r="M423" i="1" s="1"/>
  <c r="M424" i="1" s="1"/>
  <c r="N411" i="1"/>
  <c r="O411" i="1" s="1"/>
  <c r="N412" i="1"/>
  <c r="O412" i="1" s="1"/>
  <c r="N419" i="1"/>
  <c r="O419" i="1" s="1"/>
  <c r="N430" i="1" l="1"/>
  <c r="O430" i="1" s="1"/>
  <c r="N424" i="1"/>
  <c r="O424" i="1" s="1"/>
  <c r="M425" i="1"/>
  <c r="M426" i="1" s="1"/>
  <c r="M427" i="1" s="1"/>
  <c r="N437" i="1"/>
  <c r="O437" i="1" s="1"/>
  <c r="N442" i="1"/>
  <c r="O442" i="1" s="1"/>
  <c r="M428" i="1" l="1"/>
  <c r="N427" i="1"/>
  <c r="O427" i="1" s="1"/>
  <c r="N436" i="1"/>
  <c r="O436" i="1" s="1"/>
  <c r="N445" i="1"/>
  <c r="O445" i="1" s="1"/>
  <c r="N454" i="1"/>
  <c r="O454" i="1" s="1"/>
  <c r="N428" i="1" l="1"/>
  <c r="O428" i="1" s="1"/>
  <c r="M429" i="1"/>
  <c r="N446" i="1"/>
  <c r="O446" i="1" s="1"/>
  <c r="N464" i="1"/>
  <c r="O464" i="1" s="1"/>
  <c r="M430" i="1" l="1"/>
  <c r="M431" i="1" s="1"/>
  <c r="M432" i="1" s="1"/>
  <c r="M433" i="1" s="1"/>
  <c r="M434" i="1" s="1"/>
  <c r="M435" i="1" s="1"/>
  <c r="M436" i="1" s="1"/>
  <c r="M437" i="1" s="1"/>
  <c r="M438" i="1" s="1"/>
  <c r="M439" i="1" s="1"/>
  <c r="N429" i="1"/>
  <c r="O429" i="1" s="1"/>
  <c r="N431" i="1"/>
  <c r="O431" i="1" s="1"/>
  <c r="N465" i="1"/>
  <c r="O465" i="1" s="1"/>
  <c r="M440" i="1" l="1"/>
  <c r="N439" i="1"/>
  <c r="O439" i="1" s="1"/>
  <c r="M441" i="1"/>
  <c r="M442" i="1" s="1"/>
  <c r="M443" i="1" s="1"/>
  <c r="M444" i="1" s="1"/>
  <c r="M445" i="1" s="1"/>
  <c r="M446" i="1" s="1"/>
  <c r="M447" i="1" s="1"/>
  <c r="M448" i="1" s="1"/>
  <c r="M449" i="1" s="1"/>
  <c r="M450" i="1" s="1"/>
  <c r="N440" i="1"/>
  <c r="O440" i="1" s="1"/>
  <c r="N466" i="1"/>
  <c r="O466" i="1" s="1"/>
  <c r="M451" i="1" l="1"/>
  <c r="M452" i="1" s="1"/>
  <c r="M453" i="1" s="1"/>
  <c r="M454" i="1" s="1"/>
  <c r="M455" i="1" s="1"/>
  <c r="M456" i="1" s="1"/>
  <c r="M457" i="1" s="1"/>
  <c r="M458" i="1" s="1"/>
  <c r="M459" i="1" s="1"/>
  <c r="M460" i="1" s="1"/>
  <c r="M461" i="1" s="1"/>
  <c r="M462" i="1" s="1"/>
  <c r="M463" i="1" s="1"/>
  <c r="M464" i="1" s="1"/>
  <c r="M465" i="1" s="1"/>
  <c r="M466" i="1" s="1"/>
  <c r="M467" i="1" s="1"/>
  <c r="M468" i="1" s="1"/>
  <c r="M469" i="1" s="1"/>
  <c r="M470" i="1" s="1"/>
  <c r="N450" i="1"/>
  <c r="O450" i="1" s="1"/>
  <c r="N467" i="1"/>
  <c r="O467" i="1" s="1"/>
  <c r="N468" i="1"/>
  <c r="O468" i="1" s="1"/>
  <c r="N469" i="1" l="1"/>
  <c r="O469" i="1" s="1"/>
  <c r="M471" i="1"/>
  <c r="M472" i="1" s="1"/>
  <c r="N470" i="1"/>
  <c r="O470" i="1" s="1"/>
  <c r="N471" i="1"/>
  <c r="O471" i="1" s="1"/>
  <c r="M473" i="1" l="1"/>
  <c r="M474" i="1" s="1"/>
  <c r="N472" i="1"/>
  <c r="O472" i="1" s="1"/>
  <c r="N473" i="1"/>
  <c r="O473" i="1" s="1"/>
  <c r="M475" i="1" l="1"/>
  <c r="M476" i="1" s="1"/>
  <c r="N474" i="1"/>
  <c r="O474" i="1" s="1"/>
  <c r="N475" i="1"/>
  <c r="O475" i="1" s="1"/>
  <c r="N476" i="1" l="1"/>
  <c r="O476" i="1" s="1"/>
  <c r="M477" i="1"/>
  <c r="M478" i="1" s="1"/>
  <c r="N477" i="1"/>
  <c r="O477" i="1" s="1"/>
  <c r="M479" i="1" l="1"/>
  <c r="M480" i="1" s="1"/>
  <c r="M481" i="1" s="1"/>
  <c r="N478" i="1"/>
  <c r="O478" i="1" s="1"/>
  <c r="N480" i="1"/>
  <c r="O480" i="1" s="1"/>
  <c r="M482" i="1" l="1"/>
  <c r="M483" i="1" s="1"/>
  <c r="M484" i="1" s="1"/>
  <c r="N481" i="1"/>
  <c r="O481" i="1" s="1"/>
  <c r="N483" i="1" l="1"/>
  <c r="O483" i="1" s="1"/>
  <c r="N490" i="1"/>
  <c r="O490" i="1" s="1"/>
  <c r="M485" i="1"/>
  <c r="N484" i="1"/>
  <c r="O484" i="1" s="1"/>
  <c r="N492" i="1" l="1"/>
  <c r="O492" i="1" s="1"/>
  <c r="M486" i="1"/>
  <c r="N485" i="1"/>
  <c r="O485" i="1" s="1"/>
  <c r="M487" i="1" l="1"/>
  <c r="N486" i="1"/>
  <c r="O486" i="1" s="1"/>
  <c r="N494" i="1"/>
  <c r="O494" i="1" s="1"/>
  <c r="N497" i="1" l="1"/>
  <c r="O497" i="1" s="1"/>
  <c r="M488" i="1"/>
  <c r="M489" i="1" s="1"/>
  <c r="N487" i="1"/>
  <c r="O487" i="1" s="1"/>
  <c r="N489" i="1" l="1"/>
  <c r="O489" i="1" s="1"/>
  <c r="M490" i="1"/>
  <c r="M491" i="1" s="1"/>
  <c r="M492" i="1" l="1"/>
  <c r="M493" i="1" s="1"/>
  <c r="M494" i="1" s="1"/>
  <c r="M495" i="1" s="1"/>
  <c r="M496" i="1" s="1"/>
  <c r="N491" i="1"/>
  <c r="O491" i="1" s="1"/>
  <c r="N493" i="1"/>
  <c r="O493" i="1" s="1"/>
  <c r="N502" i="1"/>
  <c r="O502" i="1" s="1"/>
  <c r="M497" i="1" l="1"/>
  <c r="M498" i="1" s="1"/>
  <c r="N496" i="1"/>
  <c r="O496" i="1" s="1"/>
  <c r="M499" i="1" l="1"/>
  <c r="M500" i="1" s="1"/>
  <c r="N498" i="1"/>
  <c r="O498" i="1" s="1"/>
  <c r="N499" i="1"/>
  <c r="O499" i="1" s="1"/>
  <c r="M501" i="1" l="1"/>
  <c r="N500" i="1"/>
  <c r="O500" i="1" s="1"/>
  <c r="N505" i="1"/>
  <c r="O505" i="1" s="1"/>
  <c r="M502" i="1" l="1"/>
  <c r="M503" i="1" s="1"/>
  <c r="M504" i="1" s="1"/>
  <c r="N501" i="1"/>
  <c r="O501" i="1" s="1"/>
  <c r="N503" i="1"/>
  <c r="O503" i="1" s="1"/>
  <c r="N507" i="1"/>
  <c r="O507" i="1" s="1"/>
  <c r="N504" i="1" l="1"/>
  <c r="O504" i="1" s="1"/>
  <c r="M505" i="1"/>
  <c r="M506" i="1" s="1"/>
  <c r="N509" i="1"/>
  <c r="O509" i="1" s="1"/>
  <c r="M507" i="1" l="1"/>
  <c r="M508" i="1" s="1"/>
  <c r="N506" i="1"/>
  <c r="O506" i="1" s="1"/>
  <c r="N510" i="1"/>
  <c r="O510" i="1" s="1"/>
  <c r="N508" i="1" l="1"/>
  <c r="O508" i="1" s="1"/>
  <c r="M509" i="1"/>
  <c r="M510" i="1" s="1"/>
  <c r="M511" i="1" s="1"/>
  <c r="M512" i="1" s="1"/>
  <c r="N511" i="1"/>
  <c r="M513" i="1" l="1"/>
  <c r="N512" i="1"/>
  <c r="O512" i="1" s="1"/>
  <c r="M514" i="1" l="1"/>
  <c r="N513" i="1"/>
  <c r="O513" i="1" s="1"/>
  <c r="M515" i="1" l="1"/>
  <c r="M516" i="1" s="1"/>
  <c r="N514" i="1"/>
  <c r="O514" i="1" s="1"/>
  <c r="M517" i="1" l="1"/>
  <c r="M518" i="1" s="1"/>
  <c r="N516" i="1"/>
  <c r="O516" i="1" s="1"/>
  <c r="N517" i="1"/>
  <c r="O517" i="1" s="1"/>
  <c r="M519" i="1" l="1"/>
  <c r="N518" i="1"/>
  <c r="O518" i="1" s="1"/>
  <c r="M520" i="1" l="1"/>
  <c r="N519" i="1"/>
  <c r="O519" i="1" s="1"/>
  <c r="M521" i="1" l="1"/>
  <c r="N520" i="1"/>
  <c r="O520" i="1" s="1"/>
  <c r="M522" i="1" l="1"/>
  <c r="N521" i="1"/>
  <c r="O521" i="1" s="1"/>
  <c r="M523" i="1" l="1"/>
  <c r="N522" i="1"/>
  <c r="O522" i="1" s="1"/>
  <c r="M524" i="1" l="1"/>
  <c r="N523" i="1"/>
  <c r="O523" i="1" s="1"/>
  <c r="M525" i="1" l="1"/>
  <c r="N524" i="1"/>
  <c r="M526" i="1" l="1"/>
  <c r="N525" i="1"/>
  <c r="O525" i="1" s="1"/>
  <c r="M527" i="1" l="1"/>
  <c r="N526" i="1"/>
  <c r="O526" i="1" s="1"/>
  <c r="M528" i="1" l="1"/>
  <c r="N527" i="1"/>
  <c r="O527" i="1" s="1"/>
  <c r="M529" i="1" l="1"/>
  <c r="N528" i="1"/>
  <c r="O528" i="1" s="1"/>
  <c r="M530" i="1" l="1"/>
  <c r="N529" i="1"/>
  <c r="O529" i="1" s="1"/>
  <c r="M531" i="1" l="1"/>
  <c r="N530" i="1"/>
  <c r="O530" i="1" s="1"/>
  <c r="M532" i="1" l="1"/>
  <c r="N531" i="1"/>
  <c r="O531" i="1" s="1"/>
  <c r="M533" i="1" l="1"/>
  <c r="N532" i="1"/>
  <c r="O532" i="1" s="1"/>
  <c r="M534" i="1" l="1"/>
  <c r="N533" i="1"/>
  <c r="O533" i="1" s="1"/>
  <c r="N535" i="1"/>
  <c r="O535" i="1" s="1"/>
  <c r="M535" i="1" l="1"/>
  <c r="M536" i="1" s="1"/>
  <c r="M537" i="1" s="1"/>
  <c r="M538" i="1" s="1"/>
  <c r="N534" i="1"/>
  <c r="O534" i="1" s="1"/>
  <c r="N537" i="1"/>
  <c r="O537" i="1" s="1"/>
  <c r="M539" i="1" l="1"/>
  <c r="N538" i="1"/>
  <c r="O538" i="1" s="1"/>
  <c r="N541" i="1"/>
  <c r="O541" i="1" s="1"/>
  <c r="N580" i="1"/>
  <c r="O580" i="1" s="1"/>
  <c r="M540" i="1" l="1"/>
  <c r="M541" i="1" s="1"/>
  <c r="M542" i="1" s="1"/>
  <c r="N539" i="1"/>
  <c r="O539" i="1" s="1"/>
  <c r="M543" i="1"/>
  <c r="M544" i="1" s="1"/>
  <c r="M545" i="1" s="1"/>
  <c r="M546" i="1" s="1"/>
  <c r="M547" i="1" s="1"/>
  <c r="M548" i="1" s="1"/>
  <c r="N542" i="1"/>
  <c r="O542" i="1" s="1"/>
  <c r="N546" i="1"/>
  <c r="O546" i="1" s="1"/>
  <c r="N558" i="1"/>
  <c r="O558" i="1" s="1"/>
  <c r="M549" i="1" l="1"/>
  <c r="M550" i="1" s="1"/>
  <c r="N548" i="1"/>
  <c r="O548" i="1" s="1"/>
  <c r="N560" i="1"/>
  <c r="O560" i="1" s="1"/>
  <c r="M551" i="1" l="1"/>
  <c r="M552" i="1" s="1"/>
  <c r="N550" i="1"/>
  <c r="O550" i="1" s="1"/>
  <c r="N589" i="1"/>
  <c r="O589" i="1" s="1"/>
  <c r="M553" i="1" l="1"/>
  <c r="M554" i="1" s="1"/>
  <c r="M555" i="1" s="1"/>
  <c r="M556" i="1" s="1"/>
  <c r="M557" i="1" s="1"/>
  <c r="N552" i="1"/>
  <c r="O552" i="1" s="1"/>
  <c r="N566" i="1"/>
  <c r="O566" i="1" s="1"/>
  <c r="M558" i="1" l="1"/>
  <c r="M559" i="1" s="1"/>
  <c r="N557" i="1"/>
  <c r="O557" i="1" s="1"/>
  <c r="N561" i="1"/>
  <c r="O561" i="1" s="1"/>
  <c r="N572" i="1"/>
  <c r="O572" i="1" s="1"/>
  <c r="M560" i="1" l="1"/>
  <c r="M561" i="1" s="1"/>
  <c r="M562" i="1" s="1"/>
  <c r="M563" i="1" s="1"/>
  <c r="M564" i="1" s="1"/>
  <c r="N564" i="1" s="1"/>
  <c r="O564" i="1" s="1"/>
  <c r="N559" i="1"/>
  <c r="O559" i="1" s="1"/>
  <c r="N574" i="1"/>
  <c r="O574" i="1" s="1"/>
  <c r="N575" i="1"/>
  <c r="O575" i="1" s="1"/>
  <c r="N617" i="1"/>
  <c r="O617" i="1" s="1"/>
  <c r="N587" i="1"/>
  <c r="O587" i="1" s="1"/>
  <c r="N620" i="1"/>
  <c r="O620" i="1" s="1"/>
  <c r="N563" i="1" l="1"/>
  <c r="O563" i="1" s="1"/>
  <c r="M565" i="1"/>
  <c r="N576" i="1"/>
  <c r="O576" i="1" s="1"/>
  <c r="N582" i="1"/>
  <c r="O582" i="1" s="1"/>
  <c r="M566" i="1" l="1"/>
  <c r="M567" i="1" s="1"/>
  <c r="M568" i="1" s="1"/>
  <c r="M569" i="1" s="1"/>
  <c r="N565" i="1"/>
  <c r="O565" i="1" s="1"/>
  <c r="N577" i="1"/>
  <c r="O577" i="1" s="1"/>
  <c r="N579" i="1"/>
  <c r="O579" i="1" s="1"/>
  <c r="N569" i="1" l="1"/>
  <c r="O569" i="1" s="1"/>
  <c r="M570" i="1"/>
  <c r="M571" i="1" s="1"/>
  <c r="M572" i="1" s="1"/>
  <c r="M573" i="1" s="1"/>
  <c r="M574" i="1" s="1"/>
  <c r="M575" i="1" s="1"/>
  <c r="M576" i="1" s="1"/>
  <c r="M577" i="1" s="1"/>
  <c r="M578" i="1" s="1"/>
  <c r="M579" i="1" s="1"/>
  <c r="M580" i="1" s="1"/>
  <c r="M581" i="1" s="1"/>
  <c r="M582" i="1" s="1"/>
  <c r="M583" i="1" s="1"/>
  <c r="M584" i="1" s="1"/>
  <c r="M585" i="1" s="1"/>
  <c r="M586" i="1" s="1"/>
  <c r="M587" i="1" s="1"/>
  <c r="M588" i="1" s="1"/>
  <c r="N578" i="1"/>
  <c r="O578" i="1" s="1"/>
  <c r="N584" i="1"/>
  <c r="O584" i="1" s="1"/>
  <c r="N586" i="1"/>
  <c r="O586" i="1" s="1"/>
  <c r="M589" i="1" l="1"/>
  <c r="M590" i="1" s="1"/>
  <c r="M591" i="1" s="1"/>
  <c r="M592" i="1" s="1"/>
  <c r="N588" i="1"/>
  <c r="O588" i="1" s="1"/>
  <c r="N597" i="1"/>
  <c r="O597" i="1" s="1"/>
  <c r="N627" i="1"/>
  <c r="O627" i="1" s="1"/>
  <c r="M593" i="1" l="1"/>
  <c r="M594" i="1" s="1"/>
  <c r="N592" i="1"/>
  <c r="O592" i="1" s="1"/>
  <c r="N595" i="1"/>
  <c r="O595" i="1" s="1"/>
  <c r="N599" i="1"/>
  <c r="O599" i="1" s="1"/>
  <c r="N647" i="1"/>
  <c r="O647" i="1" s="1"/>
  <c r="M595" i="1" l="1"/>
  <c r="M596" i="1" s="1"/>
  <c r="M597" i="1" s="1"/>
  <c r="M598" i="1" s="1"/>
  <c r="N594" i="1"/>
  <c r="O594" i="1" s="1"/>
  <c r="N602" i="1"/>
  <c r="O602" i="1" s="1"/>
  <c r="N629" i="1"/>
  <c r="O629" i="1" s="1"/>
  <c r="N603" i="1"/>
  <c r="O603" i="1" s="1"/>
  <c r="N635" i="1"/>
  <c r="O635" i="1" s="1"/>
  <c r="M599" i="1" l="1"/>
  <c r="M600" i="1" s="1"/>
  <c r="N598" i="1"/>
  <c r="O598" i="1" s="1"/>
  <c r="N601" i="1"/>
  <c r="O601" i="1" s="1"/>
  <c r="N634" i="1"/>
  <c r="O634" i="1" s="1"/>
  <c r="N638" i="1"/>
  <c r="O638" i="1" s="1"/>
  <c r="N600" i="1" l="1"/>
  <c r="O600" i="1" s="1"/>
  <c r="M601" i="1"/>
  <c r="M602" i="1" s="1"/>
  <c r="M603" i="1" s="1"/>
  <c r="M604" i="1" s="1"/>
  <c r="M605" i="1" s="1"/>
  <c r="N605" i="1" s="1"/>
  <c r="O605" i="1" s="1"/>
  <c r="N604" i="1"/>
  <c r="O604" i="1" s="1"/>
  <c r="N639" i="1"/>
  <c r="O639" i="1" s="1"/>
  <c r="N619" i="1"/>
  <c r="O619" i="1" s="1"/>
  <c r="N654" i="1"/>
  <c r="O654" i="1" s="1"/>
  <c r="N643" i="1"/>
  <c r="O643" i="1" s="1"/>
  <c r="M606" i="1" l="1"/>
  <c r="M607" i="1" s="1"/>
  <c r="N609" i="1"/>
  <c r="O609" i="1" s="1"/>
  <c r="N658" i="1"/>
  <c r="O658" i="1" s="1"/>
  <c r="N606" i="1" l="1"/>
  <c r="O606" i="1" s="1"/>
  <c r="M608" i="1"/>
  <c r="N607" i="1"/>
  <c r="O607" i="1" s="1"/>
  <c r="N611" i="1"/>
  <c r="O611" i="1" s="1"/>
  <c r="N621" i="1"/>
  <c r="O621" i="1" s="1"/>
  <c r="N623" i="1"/>
  <c r="O623" i="1" s="1"/>
  <c r="N649" i="1"/>
  <c r="O649" i="1" s="1"/>
  <c r="M609" i="1" l="1"/>
  <c r="M610" i="1" s="1"/>
  <c r="M611" i="1" s="1"/>
  <c r="M612" i="1" s="1"/>
  <c r="N612" i="1" s="1"/>
  <c r="O612" i="1" s="1"/>
  <c r="N608" i="1"/>
  <c r="O608" i="1" s="1"/>
  <c r="M613" i="1"/>
  <c r="N616" i="1"/>
  <c r="O616" i="1" s="1"/>
  <c r="N661" i="1"/>
  <c r="O661" i="1" s="1"/>
  <c r="M614" i="1" l="1"/>
  <c r="N613" i="1"/>
  <c r="O613" i="1" s="1"/>
  <c r="N652" i="1"/>
  <c r="O652" i="1" s="1"/>
  <c r="M615" i="1" l="1"/>
  <c r="M616" i="1" s="1"/>
  <c r="M617" i="1" s="1"/>
  <c r="M618" i="1" s="1"/>
  <c r="N614" i="1"/>
  <c r="O614" i="1" s="1"/>
  <c r="N625" i="1"/>
  <c r="O625" i="1" s="1"/>
  <c r="N628" i="1"/>
  <c r="O628" i="1" s="1"/>
  <c r="N653" i="1"/>
  <c r="O653" i="1" s="1"/>
  <c r="N663" i="1"/>
  <c r="O663" i="1" s="1"/>
  <c r="M619" i="1" l="1"/>
  <c r="M620" i="1" s="1"/>
  <c r="M621" i="1" s="1"/>
  <c r="M622" i="1" s="1"/>
  <c r="M623" i="1" s="1"/>
  <c r="M624" i="1" s="1"/>
  <c r="M625" i="1" s="1"/>
  <c r="M626" i="1" s="1"/>
  <c r="N618" i="1"/>
  <c r="O618" i="1" s="1"/>
  <c r="N657" i="1"/>
  <c r="O657" i="1" s="1"/>
  <c r="N664" i="1"/>
  <c r="O664" i="1" s="1"/>
  <c r="N626" i="1" l="1"/>
  <c r="O626" i="1" s="1"/>
  <c r="M627" i="1"/>
  <c r="M628" i="1" s="1"/>
  <c r="M629" i="1" s="1"/>
  <c r="M630" i="1" s="1"/>
  <c r="N633" i="1"/>
  <c r="O633" i="1" s="1"/>
  <c r="N644" i="1"/>
  <c r="O644" i="1" s="1"/>
  <c r="N630" i="1" l="1"/>
  <c r="O630" i="1" s="1"/>
  <c r="M631" i="1"/>
  <c r="M632" i="1" s="1"/>
  <c r="N642" i="1"/>
  <c r="O642" i="1" s="1"/>
  <c r="N646" i="1"/>
  <c r="O646" i="1" s="1"/>
  <c r="N666" i="1"/>
  <c r="O666" i="1" s="1"/>
  <c r="M633" i="1" l="1"/>
  <c r="M634" i="1" s="1"/>
  <c r="M635" i="1" s="1"/>
  <c r="M636" i="1" s="1"/>
  <c r="M637" i="1" s="1"/>
  <c r="M638" i="1" s="1"/>
  <c r="M639" i="1" s="1"/>
  <c r="M640" i="1" s="1"/>
  <c r="M641" i="1" s="1"/>
  <c r="M642" i="1" s="1"/>
  <c r="M643" i="1" s="1"/>
  <c r="M644" i="1" s="1"/>
  <c r="M645" i="1" s="1"/>
  <c r="M646" i="1" s="1"/>
  <c r="M647" i="1" s="1"/>
  <c r="M648" i="1" s="1"/>
  <c r="N632" i="1"/>
  <c r="O632" i="1" s="1"/>
  <c r="N645" i="1"/>
  <c r="O645" i="1" s="1"/>
  <c r="N667" i="1"/>
  <c r="O667" i="1" s="1"/>
  <c r="M649" i="1" l="1"/>
  <c r="M650" i="1" s="1"/>
  <c r="N648" i="1"/>
  <c r="O648" i="1" s="1"/>
  <c r="N651" i="1"/>
  <c r="O651" i="1" s="1"/>
  <c r="N650" i="1" l="1"/>
  <c r="O650" i="1" s="1"/>
  <c r="M651" i="1"/>
  <c r="M652" i="1" s="1"/>
  <c r="M653" i="1" s="1"/>
  <c r="M654" i="1" s="1"/>
  <c r="M655" i="1" s="1"/>
  <c r="M656" i="1" s="1"/>
  <c r="M657" i="1" s="1"/>
  <c r="M658" i="1" s="1"/>
  <c r="M659" i="1" s="1"/>
  <c r="N655" i="1"/>
  <c r="O655" i="1" s="1"/>
  <c r="N656" i="1"/>
  <c r="O656" i="1" s="1"/>
  <c r="N665" i="1"/>
  <c r="O665" i="1" s="1"/>
  <c r="M660" i="1" l="1"/>
  <c r="N659" i="1"/>
  <c r="O659" i="1" s="1"/>
  <c r="N670" i="1"/>
  <c r="O670" i="1" s="1"/>
  <c r="M661" i="1" l="1"/>
  <c r="M662" i="1" s="1"/>
  <c r="M663" i="1" s="1"/>
  <c r="M664" i="1" s="1"/>
  <c r="M665" i="1" s="1"/>
  <c r="M666" i="1" s="1"/>
  <c r="M667" i="1" s="1"/>
  <c r="M668" i="1" s="1"/>
  <c r="N660" i="1"/>
  <c r="O660" i="1" s="1"/>
  <c r="N662" i="1"/>
  <c r="O662" i="1" s="1"/>
  <c r="N671" i="1"/>
  <c r="O671" i="1" s="1"/>
  <c r="M669" i="1" l="1"/>
  <c r="N668" i="1"/>
  <c r="O668" i="1" s="1"/>
  <c r="M670" i="1" l="1"/>
  <c r="M671" i="1" s="1"/>
  <c r="M672" i="1" s="1"/>
  <c r="N672" i="1" s="1"/>
  <c r="O672" i="1" s="1"/>
  <c r="N669" i="1"/>
  <c r="O669" i="1" s="1"/>
  <c r="M673" i="1"/>
  <c r="M674" i="1" s="1"/>
  <c r="N673" i="1"/>
  <c r="O673" i="1" s="1"/>
  <c r="M675" i="1" l="1"/>
  <c r="N674" i="1"/>
  <c r="O674" i="1" s="1"/>
  <c r="M676" i="1" l="1"/>
  <c r="N675" i="1"/>
  <c r="O675" i="1" s="1"/>
  <c r="M677" i="1" l="1"/>
  <c r="N676" i="1"/>
  <c r="O676" i="1" s="1"/>
  <c r="M678" i="1" l="1"/>
  <c r="N677" i="1"/>
  <c r="O677" i="1" s="1"/>
  <c r="M679" i="1" l="1"/>
  <c r="N678" i="1"/>
  <c r="O678" i="1" s="1"/>
  <c r="M680" i="1" l="1"/>
  <c r="N679" i="1"/>
  <c r="O679" i="1" s="1"/>
  <c r="M681" i="1" l="1"/>
  <c r="M682" i="1" s="1"/>
  <c r="M683" i="1" s="1"/>
  <c r="M684" i="1" s="1"/>
  <c r="M685" i="1" s="1"/>
  <c r="N680" i="1"/>
  <c r="O680" i="1" s="1"/>
  <c r="M686" i="1" l="1"/>
  <c r="M687" i="1" s="1"/>
  <c r="M688" i="1" s="1"/>
  <c r="N685" i="1"/>
  <c r="O685" i="1" s="1"/>
  <c r="N689" i="1"/>
  <c r="O689" i="1" s="1"/>
  <c r="M689" i="1" l="1"/>
  <c r="M690" i="1" s="1"/>
  <c r="N688" i="1"/>
  <c r="O688" i="1" s="1"/>
  <c r="N691" i="1"/>
  <c r="O691" i="1" s="1"/>
  <c r="M691" i="1" l="1"/>
  <c r="M692" i="1" s="1"/>
  <c r="M693" i="1" s="1"/>
  <c r="M694" i="1" s="1"/>
  <c r="N690" i="1"/>
  <c r="O690" i="1" s="1"/>
  <c r="N697" i="1"/>
  <c r="O697" i="1" s="1"/>
  <c r="N699" i="1"/>
  <c r="O699" i="1" s="1"/>
  <c r="N693" i="1" l="1"/>
  <c r="O693" i="1" s="1"/>
  <c r="M695" i="1"/>
  <c r="M696" i="1" s="1"/>
  <c r="N694" i="1"/>
  <c r="O694" i="1" s="1"/>
  <c r="N710" i="1"/>
  <c r="O710" i="1" s="1"/>
  <c r="M697" i="1" l="1"/>
  <c r="M698" i="1" s="1"/>
  <c r="N696" i="1"/>
  <c r="O696" i="1" s="1"/>
  <c r="N701" i="1"/>
  <c r="O701" i="1" s="1"/>
  <c r="N712" i="1"/>
  <c r="O712" i="1" s="1"/>
  <c r="M699" i="1" l="1"/>
  <c r="M700" i="1" s="1"/>
  <c r="M701" i="1" s="1"/>
  <c r="M702" i="1" s="1"/>
  <c r="M703" i="1" s="1"/>
  <c r="M704" i="1" s="1"/>
  <c r="M705" i="1" s="1"/>
  <c r="M706" i="1" s="1"/>
  <c r="N698" i="1"/>
  <c r="O698" i="1" s="1"/>
  <c r="N700" i="1"/>
  <c r="O700" i="1" s="1"/>
  <c r="N702" i="1"/>
  <c r="O702" i="1" s="1"/>
  <c r="N727" i="1"/>
  <c r="O727" i="1" s="1"/>
  <c r="M707" i="1" l="1"/>
  <c r="M708" i="1" s="1"/>
  <c r="N706" i="1"/>
  <c r="O706" i="1" s="1"/>
  <c r="N728" i="1"/>
  <c r="O728" i="1" s="1"/>
  <c r="M709" i="1" l="1"/>
  <c r="M710" i="1" s="1"/>
  <c r="M711" i="1" s="1"/>
  <c r="M712" i="1" s="1"/>
  <c r="M713" i="1" s="1"/>
  <c r="M714" i="1" s="1"/>
  <c r="M715" i="1" s="1"/>
  <c r="M716" i="1" s="1"/>
  <c r="N708" i="1"/>
  <c r="O708" i="1" s="1"/>
  <c r="N736" i="1"/>
  <c r="O736" i="1" s="1"/>
  <c r="N745" i="1"/>
  <c r="O745" i="1" s="1"/>
  <c r="M717" i="1" l="1"/>
  <c r="M718" i="1" s="1"/>
  <c r="N716" i="1"/>
  <c r="O716" i="1" s="1"/>
  <c r="N722" i="1"/>
  <c r="O722" i="1" s="1"/>
  <c r="N732" i="1"/>
  <c r="O732" i="1" s="1"/>
  <c r="N737" i="1"/>
  <c r="O737" i="1" s="1"/>
  <c r="N746" i="1"/>
  <c r="O746" i="1" s="1"/>
  <c r="M719" i="1" l="1"/>
  <c r="M720" i="1" s="1"/>
  <c r="N718" i="1"/>
  <c r="O718" i="1" s="1"/>
  <c r="N724" i="1"/>
  <c r="O724" i="1" s="1"/>
  <c r="N748" i="1"/>
  <c r="O748" i="1" s="1"/>
  <c r="N749" i="1"/>
  <c r="O749" i="1" s="1"/>
  <c r="M721" i="1" l="1"/>
  <c r="M722" i="1" s="1"/>
  <c r="M723" i="1" s="1"/>
  <c r="N720" i="1"/>
  <c r="O720" i="1" s="1"/>
  <c r="M724" i="1"/>
  <c r="M725" i="1" s="1"/>
  <c r="N723" i="1"/>
  <c r="O723" i="1" s="1"/>
  <c r="N739" i="1"/>
  <c r="O739" i="1" s="1"/>
  <c r="N750" i="1"/>
  <c r="O750" i="1" s="1"/>
  <c r="M726" i="1" l="1"/>
  <c r="N725" i="1"/>
  <c r="O725" i="1" s="1"/>
  <c r="N754" i="1"/>
  <c r="O754" i="1" s="1"/>
  <c r="N740" i="1"/>
  <c r="O740" i="1" s="1"/>
  <c r="N760" i="1"/>
  <c r="O760" i="1" s="1"/>
  <c r="M727" i="1" l="1"/>
  <c r="M728" i="1" s="1"/>
  <c r="M729" i="1" s="1"/>
  <c r="N726" i="1"/>
  <c r="O726" i="1" s="1"/>
  <c r="N731" i="1"/>
  <c r="O731" i="1" s="1"/>
  <c r="N758" i="1"/>
  <c r="O758" i="1" s="1"/>
  <c r="N773" i="1"/>
  <c r="O773" i="1" s="1"/>
  <c r="M730" i="1" l="1"/>
  <c r="M731" i="1" s="1"/>
  <c r="M732" i="1" s="1"/>
  <c r="M733" i="1" s="1"/>
  <c r="M734" i="1" s="1"/>
  <c r="M735" i="1" s="1"/>
  <c r="M736" i="1" s="1"/>
  <c r="M737" i="1" s="1"/>
  <c r="M738" i="1" s="1"/>
  <c r="N729" i="1"/>
  <c r="O729" i="1" s="1"/>
  <c r="N742" i="1"/>
  <c r="O742" i="1" s="1"/>
  <c r="N762" i="1"/>
  <c r="O762" i="1" s="1"/>
  <c r="M739" i="1" l="1"/>
  <c r="M740" i="1" s="1"/>
  <c r="M741" i="1" s="1"/>
  <c r="N738" i="1"/>
  <c r="O738" i="1" s="1"/>
  <c r="N743" i="1"/>
  <c r="O743" i="1" s="1"/>
  <c r="N764" i="1"/>
  <c r="O764" i="1" s="1"/>
  <c r="N741" i="1" l="1"/>
  <c r="O741" i="1" s="1"/>
  <c r="M742" i="1"/>
  <c r="M743" i="1" s="1"/>
  <c r="M744" i="1" s="1"/>
  <c r="N744" i="1" s="1"/>
  <c r="O744" i="1" s="1"/>
  <c r="N766" i="1"/>
  <c r="O766" i="1" s="1"/>
  <c r="M745" i="1" l="1"/>
  <c r="M746" i="1" s="1"/>
  <c r="M747" i="1" s="1"/>
  <c r="M748" i="1" s="1"/>
  <c r="M749" i="1" s="1"/>
  <c r="M750" i="1" s="1"/>
  <c r="M751" i="1" s="1"/>
  <c r="M752" i="1" s="1"/>
  <c r="M753" i="1" s="1"/>
  <c r="M754" i="1" s="1"/>
  <c r="M755" i="1" s="1"/>
  <c r="M756" i="1" s="1"/>
  <c r="M757" i="1" s="1"/>
  <c r="N747" i="1"/>
  <c r="O747" i="1" s="1"/>
  <c r="N768" i="1"/>
  <c r="O768" i="1" s="1"/>
  <c r="M758" i="1" l="1"/>
  <c r="M759" i="1" s="1"/>
  <c r="M760" i="1" s="1"/>
  <c r="M761" i="1" s="1"/>
  <c r="N757" i="1"/>
  <c r="O757" i="1" s="1"/>
  <c r="M762" i="1" l="1"/>
  <c r="M763" i="1" s="1"/>
  <c r="N761" i="1"/>
  <c r="O761" i="1" s="1"/>
  <c r="N782" i="1"/>
  <c r="O782" i="1" s="1"/>
  <c r="N772" i="1"/>
  <c r="O772" i="1" s="1"/>
  <c r="N783" i="1"/>
  <c r="O783" i="1" s="1"/>
  <c r="M764" i="1" l="1"/>
  <c r="M765" i="1" s="1"/>
  <c r="N763" i="1"/>
  <c r="O763" i="1" s="1"/>
  <c r="N774" i="1"/>
  <c r="O774" i="1" s="1"/>
  <c r="N784" i="1"/>
  <c r="O784" i="1" s="1"/>
  <c r="M766" i="1" l="1"/>
  <c r="M767" i="1" s="1"/>
  <c r="N765" i="1"/>
  <c r="O765" i="1" s="1"/>
  <c r="N775" i="1"/>
  <c r="O775" i="1" s="1"/>
  <c r="N776" i="1"/>
  <c r="O776" i="1" s="1"/>
  <c r="N785" i="1"/>
  <c r="O785" i="1" s="1"/>
  <c r="M768" i="1" l="1"/>
  <c r="M769" i="1" s="1"/>
  <c r="M770" i="1" s="1"/>
  <c r="N767" i="1"/>
  <c r="O767" i="1" s="1"/>
  <c r="N777" i="1"/>
  <c r="O777" i="1" s="1"/>
  <c r="N786" i="1"/>
  <c r="O786" i="1" s="1"/>
  <c r="M771" i="1" l="1"/>
  <c r="N770" i="1"/>
  <c r="O770" i="1" s="1"/>
  <c r="M772" i="1"/>
  <c r="M773" i="1" s="1"/>
  <c r="M774" i="1" s="1"/>
  <c r="M775" i="1" s="1"/>
  <c r="M776" i="1" s="1"/>
  <c r="M777" i="1" s="1"/>
  <c r="M778" i="1" s="1"/>
  <c r="M779" i="1" s="1"/>
  <c r="M780" i="1" s="1"/>
  <c r="N771" i="1"/>
  <c r="O771" i="1" s="1"/>
  <c r="N778" i="1"/>
  <c r="O778" i="1" s="1"/>
  <c r="N787" i="1"/>
  <c r="O787" i="1" s="1"/>
  <c r="N780" i="1" l="1"/>
  <c r="O780" i="1" s="1"/>
  <c r="M781" i="1"/>
  <c r="N788" i="1"/>
  <c r="O788" i="1" s="1"/>
  <c r="N781" i="1" l="1"/>
  <c r="O781" i="1" s="1"/>
  <c r="M782" i="1"/>
  <c r="M783" i="1" s="1"/>
  <c r="M784" i="1" s="1"/>
  <c r="M785" i="1" s="1"/>
  <c r="M786" i="1" s="1"/>
  <c r="M787" i="1" s="1"/>
  <c r="M788" i="1" s="1"/>
  <c r="M789" i="1" s="1"/>
  <c r="M790" i="1" s="1"/>
  <c r="M791" i="1" s="1"/>
  <c r="M792" i="1" s="1"/>
  <c r="N790" i="1"/>
  <c r="O790" i="1" s="1"/>
  <c r="M793" i="1" l="1"/>
  <c r="N792" i="1"/>
  <c r="O792" i="1" s="1"/>
  <c r="M794" i="1"/>
  <c r="N793" i="1"/>
  <c r="O793" i="1" s="1"/>
  <c r="N796" i="1"/>
  <c r="O796" i="1" s="1"/>
  <c r="M795" i="1" l="1"/>
  <c r="M796" i="1" s="1"/>
  <c r="M797" i="1" s="1"/>
  <c r="N794" i="1"/>
  <c r="O794" i="1" s="1"/>
  <c r="M798" i="1"/>
  <c r="N797" i="1"/>
  <c r="O797" i="1" s="1"/>
  <c r="M799" i="1" l="1"/>
  <c r="M800" i="1" s="1"/>
  <c r="N798" i="1"/>
  <c r="O798" i="1" s="1"/>
  <c r="N799" i="1"/>
  <c r="O799" i="1" s="1"/>
  <c r="N800" i="1" l="1"/>
  <c r="O800" i="1" s="1"/>
  <c r="M801" i="1"/>
  <c r="N803" i="1"/>
  <c r="O803" i="1" s="1"/>
  <c r="M802" i="1" l="1"/>
  <c r="N801" i="1"/>
  <c r="O801" i="1" s="1"/>
  <c r="M803" i="1" l="1"/>
  <c r="M804" i="1" s="1"/>
  <c r="N802" i="1"/>
  <c r="O802" i="1" s="1"/>
  <c r="N805" i="1"/>
  <c r="O805" i="1" s="1"/>
  <c r="M805" i="1" l="1"/>
  <c r="M806" i="1" s="1"/>
  <c r="N806" i="1" s="1"/>
  <c r="O806" i="1" s="1"/>
  <c r="N804" i="1"/>
  <c r="O804" i="1" s="1"/>
  <c r="M807" i="1" l="1"/>
  <c r="M808" i="1"/>
  <c r="N807" i="1"/>
  <c r="O807" i="1" s="1"/>
  <c r="M809" i="1" l="1"/>
  <c r="N808" i="1"/>
  <c r="O808" i="1" s="1"/>
  <c r="M810" i="1" l="1"/>
  <c r="N809" i="1"/>
  <c r="O809" i="1" s="1"/>
  <c r="M811" i="1" l="1"/>
  <c r="N810" i="1"/>
  <c r="O810" i="1" s="1"/>
  <c r="M812" i="1" l="1"/>
  <c r="N811" i="1"/>
  <c r="O811" i="1" s="1"/>
  <c r="M813" i="1" l="1"/>
  <c r="N812" i="1"/>
  <c r="O812" i="1" s="1"/>
  <c r="M814" i="1" l="1"/>
  <c r="N813" i="1"/>
  <c r="O813" i="1" s="1"/>
  <c r="M815" i="1" l="1"/>
  <c r="M816" i="1" s="1"/>
  <c r="N814" i="1"/>
  <c r="O814" i="1" s="1"/>
  <c r="M817" i="1" l="1"/>
  <c r="N816" i="1"/>
  <c r="O816" i="1" s="1"/>
  <c r="M818" i="1" l="1"/>
  <c r="N817" i="1"/>
  <c r="O817" i="1" s="1"/>
  <c r="M819" i="1" l="1"/>
  <c r="M820" i="1" s="1"/>
  <c r="M821" i="1" s="1"/>
  <c r="M822" i="1" s="1"/>
  <c r="M823" i="1" s="1"/>
  <c r="M824" i="1" s="1"/>
  <c r="M825" i="1" s="1"/>
  <c r="N818" i="1"/>
  <c r="O818" i="1" s="1"/>
  <c r="M826" i="1" l="1"/>
  <c r="N825" i="1"/>
  <c r="O825" i="1" s="1"/>
  <c r="M827" i="1" l="1"/>
  <c r="N826" i="1"/>
  <c r="O826" i="1" s="1"/>
  <c r="N831" i="1"/>
  <c r="O831" i="1" s="1"/>
  <c r="M828" i="1" l="1"/>
  <c r="M829" i="1" s="1"/>
  <c r="M830" i="1" s="1"/>
  <c r="M831" i="1" s="1"/>
  <c r="M832" i="1" s="1"/>
  <c r="N832" i="1" s="1"/>
  <c r="O832" i="1" s="1"/>
  <c r="N827" i="1"/>
  <c r="O827" i="1" s="1"/>
  <c r="M833" i="1"/>
  <c r="N838" i="1"/>
  <c r="O838" i="1" s="1"/>
  <c r="M834" i="1" l="1"/>
  <c r="N833" i="1"/>
  <c r="O833" i="1" s="1"/>
  <c r="N835" i="1"/>
  <c r="O835" i="1" s="1"/>
  <c r="N840" i="1"/>
  <c r="O840" i="1" s="1"/>
  <c r="N846" i="1"/>
  <c r="O846" i="1" s="1"/>
  <c r="N847" i="1"/>
  <c r="O847" i="1" s="1"/>
  <c r="M835" i="1" l="1"/>
  <c r="M836" i="1" s="1"/>
  <c r="M837" i="1" s="1"/>
  <c r="M838" i="1" s="1"/>
  <c r="M839" i="1" s="1"/>
  <c r="M840" i="1" s="1"/>
  <c r="M841" i="1" s="1"/>
  <c r="M842" i="1" s="1"/>
  <c r="N834" i="1"/>
  <c r="O834" i="1" s="1"/>
  <c r="N837" i="1"/>
  <c r="O837" i="1" s="1"/>
  <c r="N841" i="1"/>
  <c r="O841" i="1" s="1"/>
  <c r="N848" i="1"/>
  <c r="O848" i="1" s="1"/>
  <c r="M843" i="1" l="1"/>
  <c r="N842" i="1"/>
  <c r="O842" i="1" s="1"/>
  <c r="M844" i="1" l="1"/>
  <c r="N843" i="1"/>
  <c r="O843" i="1" s="1"/>
  <c r="N852" i="1"/>
  <c r="O852" i="1" s="1"/>
  <c r="N874" i="1"/>
  <c r="O874" i="1" s="1"/>
  <c r="M845" i="1" l="1"/>
  <c r="M846" i="1" s="1"/>
  <c r="M847" i="1" s="1"/>
  <c r="M848" i="1" s="1"/>
  <c r="M849" i="1" s="1"/>
  <c r="N844" i="1"/>
  <c r="O844" i="1" s="1"/>
  <c r="N876" i="1"/>
  <c r="O876" i="1" s="1"/>
  <c r="N849" i="1" l="1"/>
  <c r="O849" i="1" s="1"/>
  <c r="M850" i="1"/>
  <c r="N858" i="1"/>
  <c r="O858" i="1" s="1"/>
  <c r="N880" i="1"/>
  <c r="O880" i="1" s="1"/>
  <c r="N850" i="1" l="1"/>
  <c r="O850" i="1" s="1"/>
  <c r="M851" i="1"/>
  <c r="N859" i="1"/>
  <c r="O859" i="1" s="1"/>
  <c r="M852" i="1" l="1"/>
  <c r="M853" i="1" s="1"/>
  <c r="M854" i="1" s="1"/>
  <c r="N851" i="1"/>
  <c r="O851" i="1" s="1"/>
  <c r="N853" i="1"/>
  <c r="O853" i="1" s="1"/>
  <c r="N860" i="1"/>
  <c r="O860" i="1" s="1"/>
  <c r="M855" i="1" l="1"/>
  <c r="M856" i="1" s="1"/>
  <c r="M857" i="1" s="1"/>
  <c r="N854" i="1"/>
  <c r="O854" i="1" s="1"/>
  <c r="N856" i="1"/>
  <c r="O856" i="1" s="1"/>
  <c r="N864" i="1"/>
  <c r="O864" i="1" s="1"/>
  <c r="N865" i="1"/>
  <c r="O865" i="1" s="1"/>
  <c r="N889" i="1"/>
  <c r="O889" i="1" s="1"/>
  <c r="N857" i="1" l="1"/>
  <c r="O857" i="1" s="1"/>
  <c r="M858" i="1"/>
  <c r="M859" i="1" s="1"/>
  <c r="M860" i="1" s="1"/>
  <c r="M861" i="1" s="1"/>
  <c r="N867" i="1"/>
  <c r="O867" i="1" s="1"/>
  <c r="N868" i="1"/>
  <c r="O868" i="1" s="1"/>
  <c r="N891" i="1"/>
  <c r="O891" i="1" s="1"/>
  <c r="M862" i="1" l="1"/>
  <c r="M863" i="1" s="1"/>
  <c r="N861" i="1"/>
  <c r="O861" i="1" s="1"/>
  <c r="N892" i="1"/>
  <c r="O892" i="1" s="1"/>
  <c r="N893" i="1"/>
  <c r="O893" i="1" s="1"/>
  <c r="M864" i="1" l="1"/>
  <c r="M865" i="1" s="1"/>
  <c r="M866" i="1" s="1"/>
  <c r="M867" i="1" s="1"/>
  <c r="M868" i="1" s="1"/>
  <c r="M869" i="1" s="1"/>
  <c r="M870" i="1" s="1"/>
  <c r="M871" i="1" s="1"/>
  <c r="N863" i="1"/>
  <c r="O863" i="1" s="1"/>
  <c r="N877" i="1"/>
  <c r="O877" i="1" s="1"/>
  <c r="N878" i="1"/>
  <c r="O878" i="1" s="1"/>
  <c r="N894" i="1"/>
  <c r="O894" i="1" s="1"/>
  <c r="M872" i="1" l="1"/>
  <c r="M873" i="1" s="1"/>
  <c r="N871" i="1"/>
  <c r="O871" i="1" s="1"/>
  <c r="N881" i="1"/>
  <c r="O881" i="1" s="1"/>
  <c r="N882" i="1"/>
  <c r="O882" i="1" s="1"/>
  <c r="N895" i="1"/>
  <c r="O895" i="1" s="1"/>
  <c r="M874" i="1" l="1"/>
  <c r="M875" i="1" s="1"/>
  <c r="M876" i="1" s="1"/>
  <c r="M877" i="1" s="1"/>
  <c r="M878" i="1" s="1"/>
  <c r="M879" i="1" s="1"/>
  <c r="M880" i="1" s="1"/>
  <c r="M881" i="1" s="1"/>
  <c r="M882" i="1" s="1"/>
  <c r="M883" i="1" s="1"/>
  <c r="M884" i="1" s="1"/>
  <c r="M885" i="1" s="1"/>
  <c r="M886" i="1" s="1"/>
  <c r="M887" i="1" s="1"/>
  <c r="N873" i="1"/>
  <c r="O873" i="1" s="1"/>
  <c r="N886" i="1"/>
  <c r="O886" i="1" s="1"/>
  <c r="N896" i="1"/>
  <c r="O896" i="1" s="1"/>
  <c r="N887" i="1" l="1"/>
  <c r="O887" i="1" s="1"/>
  <c r="M888" i="1"/>
  <c r="M889" i="1" s="1"/>
  <c r="M890" i="1" s="1"/>
  <c r="N897" i="1"/>
  <c r="O897" i="1" s="1"/>
  <c r="M891" i="1" l="1"/>
  <c r="M892" i="1" s="1"/>
  <c r="M893" i="1" s="1"/>
  <c r="M894" i="1" s="1"/>
  <c r="M895" i="1" s="1"/>
  <c r="M896" i="1" s="1"/>
  <c r="M897" i="1" s="1"/>
  <c r="M898" i="1" s="1"/>
  <c r="M899" i="1" s="1"/>
  <c r="N890" i="1"/>
  <c r="O890" i="1" s="1"/>
  <c r="N898" i="1"/>
  <c r="O898" i="1" s="1"/>
  <c r="M900" i="1" l="1"/>
  <c r="N899" i="1"/>
  <c r="O899" i="1" s="1"/>
  <c r="M901" i="1" l="1"/>
  <c r="N900" i="1"/>
  <c r="O900" i="1" s="1"/>
  <c r="M902" i="1" l="1"/>
  <c r="N901" i="1"/>
  <c r="O901" i="1" s="1"/>
  <c r="M903" i="1" l="1"/>
  <c r="N902" i="1"/>
  <c r="O902" i="1" s="1"/>
  <c r="M904" i="1" l="1"/>
  <c r="N903" i="1"/>
  <c r="O903" i="1" s="1"/>
  <c r="M905" i="1" l="1"/>
  <c r="N904" i="1"/>
  <c r="O904" i="1" s="1"/>
  <c r="M906" i="1" l="1"/>
  <c r="N905" i="1"/>
  <c r="O905" i="1" s="1"/>
  <c r="M907" i="1" l="1"/>
  <c r="N906" i="1"/>
  <c r="O906" i="1" s="1"/>
  <c r="M908" i="1" l="1"/>
  <c r="N907" i="1"/>
  <c r="O907" i="1" s="1"/>
  <c r="M909" i="1" l="1"/>
  <c r="N908" i="1"/>
  <c r="O908" i="1" s="1"/>
  <c r="M910" i="1" l="1"/>
  <c r="N909" i="1"/>
  <c r="O909" i="1" s="1"/>
  <c r="M911" i="1" l="1"/>
  <c r="M912" i="1" s="1"/>
  <c r="M913" i="1" s="1"/>
  <c r="N910" i="1"/>
  <c r="O910" i="1" s="1"/>
  <c r="N912" i="1"/>
  <c r="O912" i="1" s="1"/>
  <c r="M914" i="1" l="1"/>
  <c r="N913" i="1"/>
  <c r="O913" i="1" s="1"/>
  <c r="M915" i="1" l="1"/>
  <c r="N914" i="1"/>
  <c r="O914" i="1" s="1"/>
  <c r="M916" i="1" l="1"/>
  <c r="N915" i="1"/>
  <c r="O915" i="1" s="1"/>
  <c r="M917" i="1" l="1"/>
  <c r="N916" i="1"/>
  <c r="O916" i="1" s="1"/>
  <c r="M918" i="1" l="1"/>
  <c r="N917" i="1"/>
  <c r="O917" i="1" s="1"/>
  <c r="M919" i="1" l="1"/>
  <c r="M920" i="1" s="1"/>
  <c r="M921" i="1" s="1"/>
  <c r="M922" i="1" s="1"/>
  <c r="N918" i="1"/>
  <c r="O918" i="1" s="1"/>
  <c r="N919" i="1"/>
  <c r="O919" i="1" s="1"/>
  <c r="N920" i="1"/>
  <c r="O920" i="1" s="1"/>
  <c r="M923" i="1" l="1"/>
  <c r="N922" i="1"/>
  <c r="O922" i="1" s="1"/>
  <c r="M924" i="1" l="1"/>
  <c r="N923" i="1"/>
  <c r="O923" i="1" s="1"/>
  <c r="M925" i="1" l="1"/>
  <c r="N924" i="1"/>
  <c r="O924" i="1" s="1"/>
  <c r="M926" i="1" l="1"/>
  <c r="N925" i="1"/>
  <c r="O925" i="1" s="1"/>
  <c r="M927" i="1" l="1"/>
  <c r="N926" i="1"/>
  <c r="O926" i="1" s="1"/>
  <c r="M928" i="1" l="1"/>
  <c r="M929" i="1" s="1"/>
  <c r="N927" i="1"/>
  <c r="O927" i="1" s="1"/>
  <c r="M930" i="1" l="1"/>
  <c r="N929" i="1"/>
  <c r="O929" i="1" s="1"/>
  <c r="M931" i="1" l="1"/>
  <c r="N930" i="1"/>
  <c r="O930" i="1" s="1"/>
  <c r="M932" i="1" l="1"/>
  <c r="N931" i="1"/>
  <c r="O931" i="1" s="1"/>
  <c r="N1495" i="1"/>
  <c r="O1495" i="1" s="1"/>
  <c r="N1497" i="1"/>
  <c r="O1497" i="1" s="1"/>
  <c r="M933" i="1" l="1"/>
  <c r="M934" i="1" s="1"/>
  <c r="M935" i="1" s="1"/>
  <c r="M936" i="1" s="1"/>
  <c r="N932" i="1"/>
  <c r="O932" i="1" s="1"/>
  <c r="N1498" i="1"/>
  <c r="O1498" i="1" s="1"/>
  <c r="M937" i="1" l="1"/>
  <c r="M938" i="1" s="1"/>
  <c r="M939" i="1" s="1"/>
  <c r="M940" i="1" s="1"/>
  <c r="M941" i="1" s="1"/>
  <c r="M942" i="1" s="1"/>
  <c r="M943" i="1" s="1"/>
  <c r="M944" i="1" s="1"/>
  <c r="N936" i="1"/>
  <c r="O936" i="1" s="1"/>
  <c r="N940" i="1"/>
  <c r="O940" i="1" s="1"/>
  <c r="N948" i="1"/>
  <c r="O948" i="1" s="1"/>
  <c r="N943" i="1"/>
  <c r="O943" i="1" s="1"/>
  <c r="N958" i="1"/>
  <c r="O958" i="1" s="1"/>
  <c r="N1499" i="1"/>
  <c r="O1499" i="1" s="1"/>
  <c r="M945" i="1" l="1"/>
  <c r="N945" i="1" s="1"/>
  <c r="O945" i="1" s="1"/>
  <c r="N944" i="1"/>
  <c r="O944" i="1" s="1"/>
  <c r="M946" i="1"/>
  <c r="M947" i="1" s="1"/>
  <c r="N949" i="1"/>
  <c r="O949" i="1" s="1"/>
  <c r="N1502" i="1"/>
  <c r="O1502" i="1" s="1"/>
  <c r="N947" i="1" l="1"/>
  <c r="O947" i="1" s="1"/>
  <c r="M948" i="1"/>
  <c r="M949" i="1" s="1"/>
  <c r="M950" i="1" s="1"/>
  <c r="M951" i="1" s="1"/>
  <c r="M952" i="1" s="1"/>
  <c r="M953" i="1" s="1"/>
  <c r="N951" i="1"/>
  <c r="O951" i="1" s="1"/>
  <c r="N971" i="1"/>
  <c r="O971" i="1" s="1"/>
  <c r="N952" i="1"/>
  <c r="O952" i="1" s="1"/>
  <c r="N980" i="1"/>
  <c r="O980" i="1" s="1"/>
  <c r="N1503" i="1"/>
  <c r="O1503" i="1" s="1"/>
  <c r="N978" i="1" l="1"/>
  <c r="O978" i="1" s="1"/>
  <c r="M954" i="1"/>
  <c r="N953" i="1"/>
  <c r="O953" i="1" s="1"/>
  <c r="M984" i="1"/>
  <c r="N1504" i="1"/>
  <c r="O1504" i="1" s="1"/>
  <c r="M955" i="1" l="1"/>
  <c r="M956" i="1" s="1"/>
  <c r="N954" i="1"/>
  <c r="O954" i="1" s="1"/>
  <c r="M985" i="1"/>
  <c r="M986" i="1" s="1"/>
  <c r="N984" i="1"/>
  <c r="O984" i="1" s="1"/>
  <c r="N968" i="1"/>
  <c r="O968" i="1" s="1"/>
  <c r="M987" i="1"/>
  <c r="N986" i="1"/>
  <c r="O986" i="1" s="1"/>
  <c r="N994" i="1"/>
  <c r="O994" i="1" s="1"/>
  <c r="N1509" i="1"/>
  <c r="O1509" i="1" s="1"/>
  <c r="M957" i="1" l="1"/>
  <c r="N956" i="1"/>
  <c r="O956" i="1" s="1"/>
  <c r="M988" i="1"/>
  <c r="N987" i="1"/>
  <c r="O987" i="1" s="1"/>
  <c r="N969" i="1"/>
  <c r="O969" i="1" s="1"/>
  <c r="N993" i="1"/>
  <c r="O993" i="1" s="1"/>
  <c r="N998" i="1"/>
  <c r="O998" i="1" s="1"/>
  <c r="N1514" i="1"/>
  <c r="O1514" i="1" s="1"/>
  <c r="M958" i="1" l="1"/>
  <c r="M959" i="1" s="1"/>
  <c r="M960" i="1" s="1"/>
  <c r="M961" i="1" s="1"/>
  <c r="M962" i="1" s="1"/>
  <c r="N957" i="1"/>
  <c r="O957" i="1" s="1"/>
  <c r="N974" i="1"/>
  <c r="O974" i="1" s="1"/>
  <c r="M989" i="1"/>
  <c r="N988" i="1"/>
  <c r="O988" i="1" s="1"/>
  <c r="N1010" i="1"/>
  <c r="O1010" i="1" s="1"/>
  <c r="N1519" i="1"/>
  <c r="O1519" i="1" s="1"/>
  <c r="M963" i="1" l="1"/>
  <c r="M964" i="1" s="1"/>
  <c r="M965" i="1" s="1"/>
  <c r="M966" i="1" s="1"/>
  <c r="M967" i="1" s="1"/>
  <c r="M968" i="1" s="1"/>
  <c r="M969" i="1" s="1"/>
  <c r="M970" i="1" s="1"/>
  <c r="M971" i="1" s="1"/>
  <c r="M972" i="1" s="1"/>
  <c r="M973" i="1" s="1"/>
  <c r="M974" i="1" s="1"/>
  <c r="M975" i="1" s="1"/>
  <c r="N975" i="1" s="1"/>
  <c r="O975" i="1" s="1"/>
  <c r="N962" i="1"/>
  <c r="O962" i="1" s="1"/>
  <c r="M990" i="1"/>
  <c r="N989" i="1"/>
  <c r="O989" i="1" s="1"/>
  <c r="M976" i="1"/>
  <c r="M977" i="1" s="1"/>
  <c r="M978" i="1" s="1"/>
  <c r="M979" i="1" s="1"/>
  <c r="M980" i="1" s="1"/>
  <c r="M981" i="1" s="1"/>
  <c r="M982" i="1" s="1"/>
  <c r="M983" i="1" s="1"/>
  <c r="N983" i="1" s="1"/>
  <c r="O983" i="1" s="1"/>
  <c r="N1524" i="1"/>
  <c r="O1524" i="1" s="1"/>
  <c r="M991" i="1" l="1"/>
  <c r="M992" i="1" s="1"/>
  <c r="M993" i="1" s="1"/>
  <c r="M994" i="1" s="1"/>
  <c r="M995" i="1" s="1"/>
  <c r="M996" i="1" s="1"/>
  <c r="M997" i="1" s="1"/>
  <c r="M998" i="1" s="1"/>
  <c r="M999" i="1" s="1"/>
  <c r="M1000" i="1" s="1"/>
  <c r="M1001" i="1" s="1"/>
  <c r="M1002" i="1" s="1"/>
  <c r="M1003" i="1" s="1"/>
  <c r="N990" i="1"/>
  <c r="O990" i="1" s="1"/>
  <c r="N1020" i="1"/>
  <c r="O1020" i="1" s="1"/>
  <c r="N1532" i="1"/>
  <c r="O1532" i="1" s="1"/>
  <c r="M1004" i="1" l="1"/>
  <c r="M1005" i="1" s="1"/>
  <c r="N1003" i="1"/>
  <c r="O1003" i="1" s="1"/>
  <c r="N1021" i="1"/>
  <c r="O1021" i="1" s="1"/>
  <c r="N1540" i="1"/>
  <c r="O1540" i="1" s="1"/>
  <c r="M1006" i="1" l="1"/>
  <c r="M1007" i="1" s="1"/>
  <c r="N1005" i="1"/>
  <c r="O1005" i="1" s="1"/>
  <c r="N1548" i="1"/>
  <c r="O1548" i="1" s="1"/>
  <c r="M1008" i="1" l="1"/>
  <c r="N1007" i="1"/>
  <c r="O1007" i="1" s="1"/>
  <c r="N1556" i="1"/>
  <c r="O1556" i="1" s="1"/>
  <c r="M1009" i="1" l="1"/>
  <c r="N1008" i="1"/>
  <c r="O1008" i="1" s="1"/>
  <c r="N1030" i="1"/>
  <c r="O1030" i="1" s="1"/>
  <c r="N1032" i="1"/>
  <c r="O1032" i="1" s="1"/>
  <c r="N1564" i="1"/>
  <c r="O1564" i="1" s="1"/>
  <c r="M1010" i="1" l="1"/>
  <c r="M1011" i="1" s="1"/>
  <c r="M1012" i="1" s="1"/>
  <c r="M1013" i="1" s="1"/>
  <c r="N1009" i="1"/>
  <c r="O1009" i="1" s="1"/>
  <c r="N1034" i="1"/>
  <c r="O1034" i="1" s="1"/>
  <c r="N1572" i="1"/>
  <c r="O1572" i="1" s="1"/>
  <c r="M1014" i="1" l="1"/>
  <c r="N1013" i="1"/>
  <c r="O1013" i="1" s="1"/>
  <c r="N1015" i="1"/>
  <c r="O1015" i="1" s="1"/>
  <c r="N1035" i="1"/>
  <c r="O1035" i="1" s="1"/>
  <c r="N1580" i="1"/>
  <c r="O1580" i="1" s="1"/>
  <c r="M1015" i="1" l="1"/>
  <c r="M1016" i="1" s="1"/>
  <c r="N1014" i="1"/>
  <c r="O1014" i="1" s="1"/>
  <c r="M1017" i="1"/>
  <c r="N1016" i="1"/>
  <c r="O1016" i="1" s="1"/>
  <c r="N1018" i="1"/>
  <c r="O1018" i="1" s="1"/>
  <c r="N1037" i="1"/>
  <c r="O1037" i="1" s="1"/>
  <c r="N1588" i="1"/>
  <c r="O1588" i="1" s="1"/>
  <c r="N1017" i="1" l="1"/>
  <c r="O1017" i="1" s="1"/>
  <c r="M1018" i="1"/>
  <c r="M1019" i="1" s="1"/>
  <c r="M1020" i="1" s="1"/>
  <c r="M1021" i="1" s="1"/>
  <c r="M1022" i="1" s="1"/>
  <c r="N1036" i="1"/>
  <c r="O1036" i="1" s="1"/>
  <c r="N1040" i="1"/>
  <c r="O1040" i="1" s="1"/>
  <c r="N1596" i="1"/>
  <c r="O1596" i="1" s="1"/>
  <c r="M1023" i="1" l="1"/>
  <c r="M1024" i="1" s="1"/>
  <c r="M1025" i="1" s="1"/>
  <c r="M1026" i="1" s="1"/>
  <c r="N1022" i="1"/>
  <c r="O1022" i="1" s="1"/>
  <c r="N1038" i="1"/>
  <c r="O1038" i="1" s="1"/>
  <c r="N1041" i="1"/>
  <c r="O1041" i="1" s="1"/>
  <c r="N1604" i="1"/>
  <c r="O1604" i="1" s="1"/>
  <c r="M1027" i="1" l="1"/>
  <c r="N1026" i="1"/>
  <c r="O1026" i="1" s="1"/>
  <c r="M1043" i="1"/>
  <c r="N1049" i="1"/>
  <c r="O1049" i="1" s="1"/>
  <c r="N1606" i="1"/>
  <c r="O1606" i="1" s="1"/>
  <c r="M1028" i="1" l="1"/>
  <c r="N1027" i="1"/>
  <c r="O1027" i="1" s="1"/>
  <c r="M1044" i="1"/>
  <c r="N1043" i="1"/>
  <c r="O1043" i="1" s="1"/>
  <c r="M1047" i="1"/>
  <c r="N1051" i="1"/>
  <c r="O1051" i="1" s="1"/>
  <c r="N1607" i="1"/>
  <c r="O1607" i="1" s="1"/>
  <c r="M1029" i="1" l="1"/>
  <c r="N1028" i="1"/>
  <c r="O1028" i="1" s="1"/>
  <c r="M1045" i="1"/>
  <c r="N1044" i="1"/>
  <c r="O1044" i="1" s="1"/>
  <c r="M1046" i="1"/>
  <c r="N1046" i="1" s="1"/>
  <c r="O1046" i="1" s="1"/>
  <c r="N1045" i="1"/>
  <c r="O1045" i="1" s="1"/>
  <c r="M1048" i="1"/>
  <c r="N1047" i="1"/>
  <c r="O1047" i="1" s="1"/>
  <c r="N1054" i="1"/>
  <c r="O1054" i="1" s="1"/>
  <c r="M1049" i="1" l="1"/>
  <c r="M1050" i="1" s="1"/>
  <c r="M1051" i="1" s="1"/>
  <c r="M1052" i="1" s="1"/>
  <c r="M1053" i="1" s="1"/>
  <c r="M1054" i="1" s="1"/>
  <c r="M1055" i="1" s="1"/>
  <c r="M1056" i="1" s="1"/>
  <c r="N1048" i="1"/>
  <c r="O1048" i="1" s="1"/>
  <c r="M1030" i="1"/>
  <c r="M1031" i="1" s="1"/>
  <c r="M1032" i="1" s="1"/>
  <c r="M1033" i="1" s="1"/>
  <c r="M1034" i="1" s="1"/>
  <c r="M1035" i="1" s="1"/>
  <c r="M1036" i="1" s="1"/>
  <c r="M1037" i="1" s="1"/>
  <c r="M1038" i="1" s="1"/>
  <c r="M1039" i="1" s="1"/>
  <c r="M1040" i="1" s="1"/>
  <c r="M1041" i="1" s="1"/>
  <c r="M1042" i="1" s="1"/>
  <c r="N1042" i="1" s="1"/>
  <c r="O1042" i="1" s="1"/>
  <c r="N1029" i="1"/>
  <c r="O1029" i="1" s="1"/>
  <c r="N1050" i="1"/>
  <c r="O1050" i="1" s="1"/>
  <c r="N1055" i="1"/>
  <c r="O1055" i="1" s="1"/>
  <c r="N1061" i="1"/>
  <c r="O1061" i="1" s="1"/>
  <c r="M1057" i="1" l="1"/>
  <c r="N1056" i="1"/>
  <c r="O1056" i="1" s="1"/>
  <c r="M1058" i="1"/>
  <c r="M1059" i="1" s="1"/>
  <c r="M1060" i="1" s="1"/>
  <c r="N1057" i="1"/>
  <c r="O1057" i="1" s="1"/>
  <c r="N1059" i="1"/>
  <c r="O1059" i="1" s="1"/>
  <c r="N1065" i="1"/>
  <c r="O1065" i="1" s="1"/>
  <c r="M1061" i="1" l="1"/>
  <c r="M1062" i="1" s="1"/>
  <c r="M1063" i="1" s="1"/>
  <c r="M1064" i="1" s="1"/>
  <c r="M1065" i="1" s="1"/>
  <c r="M1066" i="1" s="1"/>
  <c r="M1067" i="1" s="1"/>
  <c r="N1067" i="1" s="1"/>
  <c r="O1067" i="1" s="1"/>
  <c r="N1060" i="1"/>
  <c r="O1060" i="1" s="1"/>
  <c r="M1068" i="1" l="1"/>
  <c r="M1069" i="1"/>
  <c r="N1068" i="1"/>
  <c r="O1068" i="1" s="1"/>
  <c r="M1070" i="1" l="1"/>
  <c r="N1069" i="1"/>
  <c r="O1069" i="1" s="1"/>
  <c r="M1071" i="1" l="1"/>
  <c r="N1070" i="1"/>
  <c r="O1070" i="1" s="1"/>
  <c r="M1072" i="1" l="1"/>
  <c r="M1073" i="1" s="1"/>
  <c r="M1074" i="1" s="1"/>
  <c r="N1071" i="1"/>
  <c r="O1071" i="1" s="1"/>
  <c r="M1075" i="1" l="1"/>
  <c r="N1074" i="1"/>
  <c r="O1074" i="1" s="1"/>
  <c r="N1083" i="1"/>
  <c r="O1083" i="1" s="1"/>
  <c r="N1093" i="1"/>
  <c r="O1093" i="1" s="1"/>
  <c r="M1076" i="1" l="1"/>
  <c r="M1077" i="1" s="1"/>
  <c r="N1075" i="1"/>
  <c r="O1075" i="1" s="1"/>
  <c r="N1078" i="1"/>
  <c r="O1078" i="1" s="1"/>
  <c r="M1078" i="1" l="1"/>
  <c r="M1079" i="1" s="1"/>
  <c r="M1080" i="1" s="1"/>
  <c r="M1081" i="1" s="1"/>
  <c r="M1082" i="1" s="1"/>
  <c r="M1083" i="1" s="1"/>
  <c r="M1084" i="1" s="1"/>
  <c r="M1085" i="1" s="1"/>
  <c r="N1077" i="1"/>
  <c r="O1077" i="1" s="1"/>
  <c r="N1079" i="1"/>
  <c r="O1079" i="1" s="1"/>
  <c r="M1096" i="1"/>
  <c r="N1102" i="1"/>
  <c r="O1102" i="1" s="1"/>
  <c r="M1097" i="1" l="1"/>
  <c r="M1098" i="1" s="1"/>
  <c r="M1099" i="1" s="1"/>
  <c r="N1096" i="1"/>
  <c r="O1096" i="1" s="1"/>
  <c r="M1086" i="1"/>
  <c r="M1087" i="1" s="1"/>
  <c r="M1088" i="1" s="1"/>
  <c r="N1085" i="1"/>
  <c r="O1085" i="1" s="1"/>
  <c r="M1100" i="1"/>
  <c r="N1099" i="1"/>
  <c r="O1099" i="1" s="1"/>
  <c r="N1103" i="1"/>
  <c r="O1103" i="1" s="1"/>
  <c r="M1089" i="1" l="1"/>
  <c r="N1088" i="1"/>
  <c r="O1088" i="1" s="1"/>
  <c r="M1101" i="1"/>
  <c r="M1102" i="1" s="1"/>
  <c r="M1103" i="1" s="1"/>
  <c r="M1104" i="1" s="1"/>
  <c r="M1105" i="1" s="1"/>
  <c r="N1100" i="1"/>
  <c r="O1100" i="1" s="1"/>
  <c r="M1090" i="1"/>
  <c r="M1091" i="1" s="1"/>
  <c r="N1089" i="1"/>
  <c r="O1089" i="1" s="1"/>
  <c r="N1104" i="1"/>
  <c r="O1104" i="1" s="1"/>
  <c r="M1106" i="1" l="1"/>
  <c r="N1105" i="1"/>
  <c r="O1105" i="1" s="1"/>
  <c r="N1091" i="1"/>
  <c r="O1091" i="1" s="1"/>
  <c r="M1092" i="1"/>
  <c r="M1107" i="1"/>
  <c r="N1106" i="1"/>
  <c r="O1106" i="1" s="1"/>
  <c r="M1093" i="1" l="1"/>
  <c r="M1094" i="1" s="1"/>
  <c r="N1092" i="1"/>
  <c r="O1092" i="1" s="1"/>
  <c r="M1108" i="1"/>
  <c r="N1107" i="1"/>
  <c r="O1107" i="1" s="1"/>
  <c r="N1109" i="1"/>
  <c r="O1109" i="1" s="1"/>
  <c r="N1094" i="1" l="1"/>
  <c r="O1094" i="1" s="1"/>
  <c r="M1095" i="1"/>
  <c r="N1095" i="1" s="1"/>
  <c r="O1095" i="1" s="1"/>
  <c r="M1109" i="1"/>
  <c r="M1110" i="1" s="1"/>
  <c r="M1111" i="1" s="1"/>
  <c r="M1112" i="1" s="1"/>
  <c r="M1113" i="1" s="1"/>
  <c r="M1114" i="1" s="1"/>
  <c r="M1115" i="1" s="1"/>
  <c r="N1108" i="1"/>
  <c r="O1108" i="1" s="1"/>
  <c r="N1110" i="1"/>
  <c r="O1110" i="1" s="1"/>
  <c r="N1115" i="1" l="1"/>
  <c r="O1115" i="1" s="1"/>
  <c r="M1116" i="1"/>
  <c r="M1117" i="1" s="1"/>
  <c r="M1118" i="1"/>
  <c r="N1117" i="1"/>
  <c r="O1117" i="1" s="1"/>
  <c r="M1119" i="1" l="1"/>
  <c r="N1118" i="1"/>
  <c r="O1118" i="1" s="1"/>
  <c r="M1120" i="1" l="1"/>
  <c r="N1120" i="1" s="1"/>
  <c r="O1120" i="1" s="1"/>
  <c r="N1119" i="1"/>
  <c r="O1119" i="1" s="1"/>
  <c r="M1121" i="1"/>
  <c r="M1122" i="1" l="1"/>
  <c r="M1123" i="1" s="1"/>
  <c r="N1121" i="1"/>
  <c r="O1121" i="1" s="1"/>
  <c r="M1124" i="1" l="1"/>
  <c r="M1125" i="1" s="1"/>
  <c r="N1123" i="1"/>
  <c r="O1123" i="1" s="1"/>
  <c r="N1136" i="1"/>
  <c r="O1136" i="1" s="1"/>
  <c r="M1126" i="1" l="1"/>
  <c r="N1125" i="1"/>
  <c r="O1125" i="1" s="1"/>
  <c r="N1135" i="1"/>
  <c r="O1135" i="1" s="1"/>
  <c r="N1138" i="1"/>
  <c r="O1138" i="1" s="1"/>
  <c r="M1127" i="1" l="1"/>
  <c r="M1128" i="1" s="1"/>
  <c r="M1129" i="1" s="1"/>
  <c r="M1130" i="1" s="1"/>
  <c r="N1126" i="1"/>
  <c r="O1126" i="1" s="1"/>
  <c r="N1129" i="1"/>
  <c r="O1129" i="1" s="1"/>
  <c r="N1140" i="1"/>
  <c r="O1140" i="1" s="1"/>
  <c r="M1131" i="1" l="1"/>
  <c r="M1132" i="1" s="1"/>
  <c r="M1133" i="1" s="1"/>
  <c r="M1134" i="1" s="1"/>
  <c r="N1130" i="1"/>
  <c r="O1130" i="1" s="1"/>
  <c r="N1131" i="1"/>
  <c r="O1131" i="1" s="1"/>
  <c r="N1142" i="1"/>
  <c r="O1142" i="1" s="1"/>
  <c r="M1135" i="1" l="1"/>
  <c r="M1136" i="1" s="1"/>
  <c r="M1137" i="1" s="1"/>
  <c r="M1138" i="1" s="1"/>
  <c r="M1139" i="1" s="1"/>
  <c r="N1134" i="1"/>
  <c r="O1134" i="1" s="1"/>
  <c r="M1140" i="1" l="1"/>
  <c r="M1141" i="1" s="1"/>
  <c r="M1142" i="1" s="1"/>
  <c r="M1143" i="1" s="1"/>
  <c r="N1139" i="1"/>
  <c r="O1139" i="1" s="1"/>
  <c r="N1146" i="1"/>
  <c r="O1146" i="1" s="1"/>
  <c r="M1144" i="1" l="1"/>
  <c r="N1143" i="1"/>
  <c r="O1143" i="1" s="1"/>
  <c r="N1147" i="1"/>
  <c r="O1147" i="1" s="1"/>
  <c r="N1148" i="1"/>
  <c r="O1148" i="1" s="1"/>
  <c r="N1144" i="1" l="1"/>
  <c r="O1144" i="1" s="1"/>
  <c r="M1145" i="1"/>
  <c r="M1146" i="1" s="1"/>
  <c r="M1147" i="1" s="1"/>
  <c r="M1148" i="1" s="1"/>
  <c r="M1149" i="1" s="1"/>
  <c r="M1150" i="1"/>
  <c r="N1149" i="1"/>
  <c r="O1149" i="1" s="1"/>
  <c r="M1151" i="1" l="1"/>
  <c r="N1150" i="1"/>
  <c r="O1150" i="1" s="1"/>
  <c r="M1152" i="1" l="1"/>
  <c r="N1151" i="1"/>
  <c r="O1151" i="1" s="1"/>
  <c r="M1153" i="1" l="1"/>
  <c r="N1152" i="1"/>
  <c r="O1152" i="1" s="1"/>
  <c r="M1154" i="1" l="1"/>
  <c r="N1153" i="1"/>
  <c r="O1153" i="1" s="1"/>
  <c r="M1155" i="1" l="1"/>
  <c r="N1154" i="1"/>
  <c r="O1154" i="1" s="1"/>
  <c r="M1156" i="1" l="1"/>
  <c r="N1155" i="1"/>
  <c r="O1155" i="1" s="1"/>
  <c r="M1157" i="1" l="1"/>
  <c r="N1156" i="1"/>
  <c r="O1156" i="1" s="1"/>
  <c r="M1158" i="1" l="1"/>
  <c r="N1157" i="1"/>
  <c r="O1157" i="1" s="1"/>
  <c r="M1159" i="1" l="1"/>
  <c r="N1158" i="1"/>
  <c r="O1158" i="1" s="1"/>
  <c r="M1160" i="1" l="1"/>
  <c r="N1159" i="1"/>
  <c r="O1159" i="1" s="1"/>
  <c r="M1161" i="1" l="1"/>
  <c r="N1160" i="1"/>
  <c r="O1160" i="1" s="1"/>
  <c r="M1162" i="1" l="1"/>
  <c r="N1161" i="1"/>
  <c r="O1161" i="1" s="1"/>
  <c r="M1163" i="1" l="1"/>
  <c r="M1164" i="1" s="1"/>
  <c r="M1165" i="1" s="1"/>
  <c r="M1166" i="1" s="1"/>
  <c r="M1167" i="1" s="1"/>
  <c r="M1168" i="1" s="1"/>
  <c r="N1162" i="1"/>
  <c r="O1162" i="1" s="1"/>
  <c r="N1184" i="1"/>
  <c r="O1184" i="1" s="1"/>
  <c r="N1197" i="1"/>
  <c r="O1197" i="1" s="1"/>
  <c r="M1169" i="1" l="1"/>
  <c r="M1170" i="1" s="1"/>
  <c r="M1171" i="1" s="1"/>
  <c r="M1172" i="1" s="1"/>
  <c r="M1173" i="1" s="1"/>
  <c r="M1174" i="1" s="1"/>
  <c r="N1168" i="1"/>
  <c r="O1168" i="1" s="1"/>
  <c r="N1185" i="1"/>
  <c r="O1185" i="1" s="1"/>
  <c r="N1194" i="1"/>
  <c r="O1194" i="1" s="1"/>
  <c r="M1175" i="1" l="1"/>
  <c r="M1176" i="1" s="1"/>
  <c r="M1177" i="1" s="1"/>
  <c r="M1178" i="1" s="1"/>
  <c r="M1179" i="1" s="1"/>
  <c r="M1180" i="1" s="1"/>
  <c r="N1174" i="1"/>
  <c r="O1174" i="1" s="1"/>
  <c r="M1187" i="1"/>
  <c r="M1188" i="1" s="1"/>
  <c r="M1189" i="1" s="1"/>
  <c r="N1195" i="1"/>
  <c r="O1195" i="1" s="1"/>
  <c r="M1181" i="1" l="1"/>
  <c r="M1182" i="1" s="1"/>
  <c r="M1183" i="1" s="1"/>
  <c r="M1184" i="1" s="1"/>
  <c r="M1185" i="1" s="1"/>
  <c r="M1186" i="1" s="1"/>
  <c r="N1186" i="1" s="1"/>
  <c r="O1186" i="1" s="1"/>
  <c r="N1180" i="1"/>
  <c r="O1180" i="1" s="1"/>
  <c r="M1190" i="1"/>
  <c r="N1189" i="1"/>
  <c r="O1189" i="1" s="1"/>
  <c r="M1191" i="1" l="1"/>
  <c r="M1192" i="1" s="1"/>
  <c r="N1190" i="1"/>
  <c r="O1190" i="1" s="1"/>
  <c r="N1199" i="1"/>
  <c r="O1199" i="1" s="1"/>
  <c r="M1193" i="1" l="1"/>
  <c r="N1192" i="1"/>
  <c r="O1192" i="1" s="1"/>
  <c r="M1194" i="1" l="1"/>
  <c r="M1195" i="1" s="1"/>
  <c r="M1196" i="1" s="1"/>
  <c r="N1193" i="1"/>
  <c r="O1193" i="1" s="1"/>
  <c r="N1201" i="1"/>
  <c r="O1201" i="1" s="1"/>
  <c r="M1197" i="1" l="1"/>
  <c r="M1198" i="1" s="1"/>
  <c r="N1196" i="1"/>
  <c r="O1196" i="1" s="1"/>
  <c r="N1203" i="1"/>
  <c r="O1203" i="1" s="1"/>
  <c r="M1199" i="1" l="1"/>
  <c r="M1200" i="1" s="1"/>
  <c r="N1198" i="1"/>
  <c r="O1198" i="1" s="1"/>
  <c r="N1204" i="1"/>
  <c r="O1204" i="1" s="1"/>
  <c r="N1200" i="1" l="1"/>
  <c r="O1200" i="1" s="1"/>
  <c r="M1201" i="1"/>
  <c r="M1202" i="1" s="1"/>
  <c r="N1205" i="1"/>
  <c r="O1205" i="1" s="1"/>
  <c r="M1203" i="1" l="1"/>
  <c r="M1204" i="1" s="1"/>
  <c r="M1205" i="1" s="1"/>
  <c r="M1206" i="1" s="1"/>
  <c r="M1207" i="1" s="1"/>
  <c r="N1202" i="1"/>
  <c r="O1202" i="1" s="1"/>
  <c r="M1208" i="1"/>
  <c r="N1207" i="1"/>
  <c r="O1207" i="1" s="1"/>
  <c r="N1215" i="1"/>
  <c r="O1215" i="1" s="1"/>
  <c r="M1209" i="1" l="1"/>
  <c r="M1210" i="1" s="1"/>
  <c r="M1211" i="1" s="1"/>
  <c r="N1211" i="1" s="1"/>
  <c r="O1211" i="1" s="1"/>
  <c r="N1208" i="1"/>
  <c r="O1208" i="1" s="1"/>
  <c r="M1212" i="1"/>
  <c r="M1213" i="1" s="1"/>
  <c r="M1214" i="1" s="1"/>
  <c r="M1215" i="1" s="1"/>
  <c r="M1216" i="1" s="1"/>
  <c r="M1217" i="1" l="1"/>
  <c r="N1216" i="1"/>
  <c r="O1216" i="1" s="1"/>
  <c r="N1219" i="1"/>
  <c r="O1219" i="1" s="1"/>
  <c r="M1218" i="1" l="1"/>
  <c r="N1217" i="1"/>
  <c r="O1217" i="1" s="1"/>
  <c r="N1222" i="1"/>
  <c r="O1222" i="1" s="1"/>
  <c r="N1218" i="1" l="1"/>
  <c r="O1218" i="1" s="1"/>
  <c r="M1219" i="1"/>
  <c r="M1220" i="1" s="1"/>
  <c r="M1221" i="1" s="1"/>
  <c r="M1222" i="1" s="1"/>
  <c r="M1223" i="1" s="1"/>
  <c r="M1224" i="1" s="1"/>
  <c r="M1225" i="1" s="1"/>
  <c r="M1226" i="1" s="1"/>
  <c r="M1227" i="1" s="1"/>
  <c r="N1224" i="1"/>
  <c r="O1224" i="1" s="1"/>
  <c r="M1228" i="1" l="1"/>
  <c r="M1229" i="1" s="1"/>
  <c r="N1227" i="1"/>
  <c r="O1227" i="1" s="1"/>
  <c r="M1230" i="1" l="1"/>
  <c r="N1229" i="1"/>
  <c r="O1229" i="1" s="1"/>
  <c r="N1234" i="1"/>
  <c r="O1234" i="1" s="1"/>
  <c r="M1231" i="1" l="1"/>
  <c r="N1230" i="1"/>
  <c r="O1230" i="1" s="1"/>
  <c r="N1235" i="1"/>
  <c r="O1235" i="1" s="1"/>
  <c r="M1232" i="1" l="1"/>
  <c r="M1233" i="1" s="1"/>
  <c r="M1234" i="1" s="1"/>
  <c r="M1235" i="1" s="1"/>
  <c r="M1236" i="1" s="1"/>
  <c r="M1237" i="1" s="1"/>
  <c r="N1231" i="1"/>
  <c r="O1231" i="1" s="1"/>
  <c r="M1238" i="1" l="1"/>
  <c r="N1237" i="1"/>
  <c r="O1237" i="1" s="1"/>
  <c r="N1241" i="1"/>
  <c r="O1241" i="1" s="1"/>
  <c r="M1239" i="1" l="1"/>
  <c r="N1238" i="1"/>
  <c r="O1238" i="1" s="1"/>
  <c r="N1243" i="1"/>
  <c r="O1243" i="1" s="1"/>
  <c r="N1239" i="1" l="1"/>
  <c r="O1239" i="1" s="1"/>
  <c r="M1240" i="1"/>
  <c r="M1241" i="1" s="1"/>
  <c r="M1242" i="1" s="1"/>
  <c r="M1243" i="1" s="1"/>
  <c r="M1244" i="1" s="1"/>
  <c r="M1245" i="1" s="1"/>
  <c r="N1244" i="1"/>
  <c r="O1244" i="1" s="1"/>
  <c r="M1246" i="1" l="1"/>
  <c r="M1247" i="1" s="1"/>
  <c r="N1245" i="1"/>
  <c r="O1245" i="1" s="1"/>
  <c r="N1246" i="1"/>
  <c r="O1246" i="1" s="1"/>
  <c r="M1248" i="1" l="1"/>
  <c r="N1247" i="1"/>
  <c r="O1247" i="1" s="1"/>
  <c r="M1249" i="1" l="1"/>
  <c r="N1248" i="1"/>
  <c r="O1248" i="1" s="1"/>
  <c r="M1250" i="1" l="1"/>
  <c r="N1249" i="1"/>
  <c r="O1249" i="1" s="1"/>
  <c r="N1257" i="1"/>
  <c r="O1257" i="1" s="1"/>
  <c r="M1251" i="1" l="1"/>
  <c r="N1250" i="1"/>
  <c r="O1250" i="1" s="1"/>
  <c r="N1261" i="1"/>
  <c r="O1261" i="1" s="1"/>
  <c r="M1252" i="1" l="1"/>
  <c r="N1251" i="1"/>
  <c r="O1251" i="1" s="1"/>
  <c r="N1266" i="1"/>
  <c r="O1266" i="1" s="1"/>
  <c r="M1253" i="1" l="1"/>
  <c r="N1252" i="1"/>
  <c r="O1252" i="1" s="1"/>
  <c r="N1271" i="1"/>
  <c r="O1271" i="1" s="1"/>
  <c r="M1254" i="1" l="1"/>
  <c r="N1253" i="1"/>
  <c r="O1253" i="1" s="1"/>
  <c r="N1274" i="1"/>
  <c r="O1274" i="1" s="1"/>
  <c r="M1255" i="1" l="1"/>
  <c r="N1254" i="1"/>
  <c r="O1254" i="1" s="1"/>
  <c r="N1276" i="1"/>
  <c r="O1276" i="1" s="1"/>
  <c r="M1256" i="1" l="1"/>
  <c r="N1255" i="1"/>
  <c r="O1255" i="1" s="1"/>
  <c r="N1279" i="1"/>
  <c r="O1279" i="1" s="1"/>
  <c r="N1256" i="1" l="1"/>
  <c r="O1256" i="1" s="1"/>
  <c r="M1257" i="1"/>
  <c r="M1258" i="1" s="1"/>
  <c r="M1259" i="1" s="1"/>
  <c r="M1260" i="1" s="1"/>
  <c r="M1261" i="1" s="1"/>
  <c r="M1262" i="1" s="1"/>
  <c r="M1263" i="1" s="1"/>
  <c r="M1264" i="1" s="1"/>
  <c r="M1265" i="1" s="1"/>
  <c r="M1266" i="1" s="1"/>
  <c r="M1267" i="1" s="1"/>
  <c r="M1268" i="1" s="1"/>
  <c r="M1269" i="1" s="1"/>
  <c r="M1270" i="1" s="1"/>
  <c r="M1271" i="1" s="1"/>
  <c r="M1272" i="1" s="1"/>
  <c r="M1273" i="1" s="1"/>
  <c r="M1274" i="1" s="1"/>
  <c r="M1275" i="1" s="1"/>
  <c r="M1276" i="1" s="1"/>
  <c r="M1277" i="1" s="1"/>
  <c r="M1278" i="1" s="1"/>
  <c r="M1279" i="1" s="1"/>
  <c r="M1280" i="1" s="1"/>
  <c r="M1281" i="1" s="1"/>
  <c r="M1282" i="1" s="1"/>
  <c r="N1281" i="1"/>
  <c r="O1281" i="1" s="1"/>
  <c r="M1283" i="1" l="1"/>
  <c r="M1284" i="1" s="1"/>
  <c r="M1285" i="1" s="1"/>
  <c r="N1282" i="1"/>
  <c r="O1282" i="1" s="1"/>
  <c r="M1286" i="1" l="1"/>
  <c r="N1285" i="1"/>
  <c r="O1285" i="1" s="1"/>
  <c r="M1287" i="1" l="1"/>
  <c r="N1286" i="1"/>
  <c r="O1286" i="1" s="1"/>
  <c r="M1288" i="1" l="1"/>
  <c r="N1287" i="1"/>
  <c r="O1287" i="1" s="1"/>
  <c r="M1289" i="1" l="1"/>
  <c r="N1288" i="1"/>
  <c r="O1288" i="1" s="1"/>
  <c r="M1290" i="1" l="1"/>
  <c r="N1289" i="1"/>
  <c r="O1289" i="1" s="1"/>
  <c r="M1291" i="1" l="1"/>
  <c r="N1290" i="1"/>
  <c r="O1290" i="1" s="1"/>
  <c r="M1292" i="1" l="1"/>
  <c r="N1291" i="1"/>
  <c r="O1291" i="1" s="1"/>
  <c r="M1293" i="1" l="1"/>
  <c r="N1292" i="1"/>
  <c r="O1292" i="1" s="1"/>
  <c r="M1294" i="1" l="1"/>
  <c r="N1293" i="1"/>
  <c r="O1293" i="1" s="1"/>
  <c r="M1295" i="1" l="1"/>
  <c r="N1294" i="1"/>
  <c r="O1294" i="1" s="1"/>
  <c r="M1296" i="1" l="1"/>
  <c r="N1295" i="1"/>
  <c r="O1295" i="1" s="1"/>
  <c r="M1297" i="1" l="1"/>
  <c r="M1298" i="1" s="1"/>
  <c r="M1299" i="1" s="1"/>
  <c r="M1300" i="1" s="1"/>
  <c r="M1301" i="1" s="1"/>
  <c r="M1302" i="1" s="1"/>
  <c r="M1303" i="1" s="1"/>
  <c r="M1304" i="1" s="1"/>
  <c r="M1305" i="1" s="1"/>
  <c r="M1306" i="1" s="1"/>
  <c r="M1307" i="1" s="1"/>
  <c r="M1308" i="1" s="1"/>
  <c r="M1309" i="1" s="1"/>
  <c r="M1310" i="1" s="1"/>
  <c r="M1311" i="1" s="1"/>
  <c r="M1312" i="1" s="1"/>
  <c r="M1313" i="1" s="1"/>
  <c r="M1314" i="1" s="1"/>
  <c r="M1315" i="1" s="1"/>
  <c r="M1316" i="1" s="1"/>
  <c r="M1317" i="1" s="1"/>
  <c r="M1318" i="1" s="1"/>
  <c r="M1319" i="1" s="1"/>
  <c r="M1320" i="1" s="1"/>
  <c r="M1321" i="1" s="1"/>
  <c r="M1322" i="1" s="1"/>
  <c r="M1323" i="1" s="1"/>
  <c r="M1324" i="1" s="1"/>
  <c r="M1325" i="1" s="1"/>
  <c r="M1326" i="1" s="1"/>
  <c r="M1327" i="1" s="1"/>
  <c r="M1328" i="1" s="1"/>
  <c r="M1329" i="1" s="1"/>
  <c r="M1330" i="1" s="1"/>
  <c r="M1331" i="1" s="1"/>
  <c r="M1332" i="1" s="1"/>
  <c r="M1333" i="1" s="1"/>
  <c r="M1334" i="1" s="1"/>
  <c r="M1335" i="1" s="1"/>
  <c r="M1336" i="1" s="1"/>
  <c r="M1337" i="1" s="1"/>
  <c r="M1338" i="1" s="1"/>
  <c r="M1339" i="1" s="1"/>
  <c r="M1340" i="1" s="1"/>
  <c r="M1341" i="1" s="1"/>
  <c r="M1342" i="1" s="1"/>
  <c r="M1343" i="1" s="1"/>
  <c r="M1344" i="1" s="1"/>
  <c r="M1345" i="1" s="1"/>
  <c r="M1346" i="1" s="1"/>
  <c r="M1347" i="1" s="1"/>
  <c r="M1348" i="1" s="1"/>
  <c r="M1349" i="1" s="1"/>
  <c r="M1350" i="1" s="1"/>
  <c r="M1351" i="1" s="1"/>
  <c r="M1352" i="1" s="1"/>
  <c r="M1353" i="1" s="1"/>
  <c r="M1354" i="1" s="1"/>
  <c r="M1355" i="1" s="1"/>
  <c r="M1356" i="1" s="1"/>
  <c r="M1357" i="1" s="1"/>
  <c r="M1358" i="1" s="1"/>
  <c r="M1359" i="1" s="1"/>
  <c r="M1360" i="1" s="1"/>
  <c r="M1361" i="1" s="1"/>
  <c r="M1362" i="1" s="1"/>
  <c r="M1363" i="1" s="1"/>
  <c r="M1364" i="1" s="1"/>
  <c r="M1365" i="1" s="1"/>
  <c r="M1366" i="1" s="1"/>
  <c r="M1367" i="1" s="1"/>
  <c r="M1368" i="1" s="1"/>
  <c r="M1369" i="1" s="1"/>
  <c r="M1370" i="1" s="1"/>
  <c r="M1371" i="1" s="1"/>
  <c r="M1372" i="1" s="1"/>
  <c r="M1373" i="1" s="1"/>
  <c r="M1374" i="1" s="1"/>
  <c r="M1375" i="1" s="1"/>
  <c r="M1376" i="1" s="1"/>
  <c r="M1377" i="1" s="1"/>
  <c r="M1378" i="1" s="1"/>
  <c r="M1379" i="1" s="1"/>
  <c r="M1380" i="1" s="1"/>
  <c r="M1381" i="1" s="1"/>
  <c r="M1382" i="1" s="1"/>
  <c r="M1383" i="1" s="1"/>
  <c r="M1384" i="1" s="1"/>
  <c r="M1385" i="1" s="1"/>
  <c r="M1386" i="1" s="1"/>
  <c r="M1387" i="1" s="1"/>
  <c r="M1388" i="1" s="1"/>
  <c r="M1389" i="1" s="1"/>
  <c r="M1390" i="1" s="1"/>
  <c r="M1391" i="1" s="1"/>
  <c r="M1392" i="1" s="1"/>
  <c r="M1393" i="1" s="1"/>
  <c r="M1394" i="1" s="1"/>
  <c r="M1395" i="1" s="1"/>
  <c r="M1396" i="1" s="1"/>
  <c r="M1397" i="1" s="1"/>
  <c r="M1398" i="1" s="1"/>
  <c r="M1399" i="1" s="1"/>
  <c r="M1400" i="1" s="1"/>
  <c r="M1401" i="1" s="1"/>
  <c r="M1402" i="1" s="1"/>
  <c r="M1403" i="1" s="1"/>
  <c r="M1404" i="1" s="1"/>
  <c r="M1405" i="1" s="1"/>
  <c r="M1406" i="1" s="1"/>
  <c r="M1407" i="1" s="1"/>
  <c r="M1408" i="1" s="1"/>
  <c r="M1409" i="1" s="1"/>
  <c r="M1410" i="1" s="1"/>
  <c r="M1411" i="1" s="1"/>
  <c r="M1412" i="1" s="1"/>
  <c r="M1413" i="1" s="1"/>
  <c r="M1414" i="1" s="1"/>
  <c r="M1415" i="1" s="1"/>
  <c r="M1416" i="1" s="1"/>
  <c r="M1417" i="1" s="1"/>
  <c r="M1418" i="1" s="1"/>
  <c r="M1419" i="1" s="1"/>
  <c r="M1420" i="1" s="1"/>
  <c r="M1421" i="1" s="1"/>
  <c r="M1422" i="1" s="1"/>
  <c r="M1423" i="1" s="1"/>
  <c r="M1424" i="1" s="1"/>
  <c r="M1425" i="1" s="1"/>
  <c r="M1426" i="1" s="1"/>
  <c r="M1427" i="1" s="1"/>
  <c r="M1428" i="1" s="1"/>
  <c r="M1429" i="1" s="1"/>
  <c r="M1430" i="1" s="1"/>
  <c r="M1431" i="1" s="1"/>
  <c r="M1432" i="1" s="1"/>
  <c r="M1433" i="1" s="1"/>
  <c r="M1434" i="1" s="1"/>
  <c r="M1435" i="1" s="1"/>
  <c r="M1436" i="1" s="1"/>
  <c r="M1437" i="1" s="1"/>
  <c r="M1438" i="1" s="1"/>
  <c r="M1439" i="1" s="1"/>
  <c r="M1440" i="1" s="1"/>
  <c r="M1441" i="1" s="1"/>
  <c r="M1442" i="1" s="1"/>
  <c r="M1443" i="1" s="1"/>
  <c r="M1444" i="1" s="1"/>
  <c r="M1445" i="1" s="1"/>
  <c r="M1446" i="1" s="1"/>
  <c r="M1447" i="1" s="1"/>
  <c r="M1448" i="1" s="1"/>
  <c r="M1449" i="1" s="1"/>
  <c r="M1450" i="1" s="1"/>
  <c r="M1451" i="1" s="1"/>
  <c r="M1452" i="1" s="1"/>
  <c r="M1453" i="1" s="1"/>
  <c r="M1454" i="1" s="1"/>
  <c r="M1455" i="1" s="1"/>
  <c r="M1456" i="1" s="1"/>
  <c r="M1457" i="1" s="1"/>
  <c r="M1458" i="1" s="1"/>
  <c r="M1459" i="1" s="1"/>
  <c r="M1460" i="1" s="1"/>
  <c r="M1461" i="1" s="1"/>
  <c r="M1462" i="1" s="1"/>
  <c r="M1463" i="1" s="1"/>
  <c r="M1464" i="1" s="1"/>
  <c r="M1465" i="1" s="1"/>
  <c r="M1466" i="1" s="1"/>
  <c r="M1467" i="1" s="1"/>
  <c r="M1468" i="1" s="1"/>
  <c r="M1469" i="1" s="1"/>
  <c r="M1470" i="1" s="1"/>
  <c r="M1471" i="1" s="1"/>
  <c r="M1472" i="1" s="1"/>
  <c r="M1473" i="1" s="1"/>
  <c r="M1474" i="1" s="1"/>
  <c r="M1475" i="1" s="1"/>
  <c r="M1476" i="1" s="1"/>
  <c r="M1477" i="1" s="1"/>
  <c r="M1478" i="1" s="1"/>
  <c r="M1479" i="1" s="1"/>
  <c r="M1480" i="1" s="1"/>
  <c r="M1481" i="1" s="1"/>
  <c r="M1482" i="1" s="1"/>
  <c r="M1483" i="1" s="1"/>
  <c r="M1484" i="1" s="1"/>
  <c r="M1485" i="1" s="1"/>
  <c r="M1486" i="1" s="1"/>
  <c r="M1487" i="1" s="1"/>
  <c r="M1488" i="1" s="1"/>
  <c r="M1489" i="1" s="1"/>
  <c r="M1490" i="1" s="1"/>
  <c r="M1491" i="1" s="1"/>
  <c r="M1492" i="1" s="1"/>
  <c r="M1493" i="1" s="1"/>
  <c r="M1494" i="1" s="1"/>
  <c r="M1495" i="1" s="1"/>
  <c r="M1496" i="1" s="1"/>
  <c r="M1497" i="1" s="1"/>
  <c r="M1498" i="1" s="1"/>
  <c r="M1499" i="1" s="1"/>
  <c r="M1500" i="1" s="1"/>
  <c r="M1501" i="1" s="1"/>
  <c r="M1502" i="1" s="1"/>
  <c r="M1503" i="1" s="1"/>
  <c r="M1504" i="1" s="1"/>
  <c r="M1505" i="1" s="1"/>
  <c r="M1506" i="1" s="1"/>
  <c r="M1507" i="1" s="1"/>
  <c r="M1508" i="1" s="1"/>
  <c r="M1509" i="1" s="1"/>
  <c r="M1510" i="1" s="1"/>
  <c r="M1511" i="1" s="1"/>
  <c r="M1512" i="1" s="1"/>
  <c r="M1513" i="1" s="1"/>
  <c r="M1514" i="1" s="1"/>
  <c r="M1515" i="1" s="1"/>
  <c r="M1516" i="1" s="1"/>
  <c r="M1517" i="1" s="1"/>
  <c r="M1518" i="1" s="1"/>
  <c r="M1519" i="1" s="1"/>
  <c r="M1520" i="1" s="1"/>
  <c r="M1521" i="1" s="1"/>
  <c r="M1522" i="1" s="1"/>
  <c r="M1523" i="1" s="1"/>
  <c r="M1524" i="1" s="1"/>
  <c r="M1525" i="1" s="1"/>
  <c r="M1526" i="1" s="1"/>
  <c r="M1527" i="1" s="1"/>
  <c r="M1528" i="1" s="1"/>
  <c r="M1529" i="1" s="1"/>
  <c r="M1530" i="1" s="1"/>
  <c r="M1531" i="1" s="1"/>
  <c r="M1532" i="1" s="1"/>
  <c r="M1533" i="1" s="1"/>
  <c r="M1534" i="1" s="1"/>
  <c r="M1535" i="1" s="1"/>
  <c r="M1536" i="1" s="1"/>
  <c r="M1537" i="1" s="1"/>
  <c r="M1538" i="1" s="1"/>
  <c r="M1539" i="1" s="1"/>
  <c r="M1540" i="1" s="1"/>
  <c r="M1541" i="1" s="1"/>
  <c r="M1542" i="1" s="1"/>
  <c r="M1543" i="1" s="1"/>
  <c r="M1544" i="1" s="1"/>
  <c r="M1545" i="1" s="1"/>
  <c r="M1546" i="1" s="1"/>
  <c r="M1547" i="1" s="1"/>
  <c r="M1548" i="1" s="1"/>
  <c r="M1549" i="1" s="1"/>
  <c r="M1550" i="1" s="1"/>
  <c r="M1551" i="1" s="1"/>
  <c r="M1552" i="1" s="1"/>
  <c r="M1553" i="1" s="1"/>
  <c r="M1554" i="1" s="1"/>
  <c r="M1555" i="1" s="1"/>
  <c r="M1556" i="1" s="1"/>
  <c r="M1557" i="1" s="1"/>
  <c r="M1558" i="1" s="1"/>
  <c r="M1559" i="1" s="1"/>
  <c r="M1560" i="1" s="1"/>
  <c r="M1561" i="1" s="1"/>
  <c r="M1562" i="1" s="1"/>
  <c r="M1563" i="1" s="1"/>
  <c r="M1564" i="1" s="1"/>
  <c r="M1565" i="1" s="1"/>
  <c r="M1566" i="1" s="1"/>
  <c r="M1567" i="1" s="1"/>
  <c r="M1568" i="1" s="1"/>
  <c r="M1569" i="1" s="1"/>
  <c r="M1570" i="1" s="1"/>
  <c r="M1571" i="1" s="1"/>
  <c r="M1572" i="1" s="1"/>
  <c r="M1573" i="1" s="1"/>
  <c r="M1574" i="1" s="1"/>
  <c r="M1575" i="1" s="1"/>
  <c r="M1576" i="1" s="1"/>
  <c r="M1577" i="1" s="1"/>
  <c r="M1578" i="1" s="1"/>
  <c r="M1579" i="1" s="1"/>
  <c r="M1580" i="1" s="1"/>
  <c r="M1581" i="1" s="1"/>
  <c r="M1582" i="1" s="1"/>
  <c r="M1583" i="1" s="1"/>
  <c r="M1584" i="1" s="1"/>
  <c r="M1585" i="1" s="1"/>
  <c r="M1586" i="1" s="1"/>
  <c r="M1587" i="1" s="1"/>
  <c r="M1588" i="1" s="1"/>
  <c r="M1589" i="1" s="1"/>
  <c r="M1590" i="1" s="1"/>
  <c r="M1591" i="1" s="1"/>
  <c r="M1592" i="1" s="1"/>
  <c r="M1593" i="1" s="1"/>
  <c r="M1594" i="1" s="1"/>
  <c r="M1595" i="1" s="1"/>
  <c r="M1596" i="1" s="1"/>
  <c r="M1597" i="1" s="1"/>
  <c r="M1598" i="1" s="1"/>
  <c r="M1599" i="1" s="1"/>
  <c r="M1600" i="1" s="1"/>
  <c r="M1601" i="1" s="1"/>
  <c r="M1602" i="1" s="1"/>
  <c r="M1603" i="1" s="1"/>
  <c r="M1604" i="1" s="1"/>
  <c r="M1605" i="1" s="1"/>
  <c r="M1606" i="1" s="1"/>
  <c r="M1607" i="1" s="1"/>
  <c r="M1608" i="1" s="1"/>
  <c r="M1609" i="1" s="1"/>
  <c r="M1610" i="1" s="1"/>
  <c r="M1611" i="1" s="1"/>
  <c r="M1612" i="1" s="1"/>
  <c r="M1613" i="1" s="1"/>
  <c r="M1614" i="1" s="1"/>
  <c r="M1615" i="1" s="1"/>
  <c r="M1616" i="1" s="1"/>
  <c r="M1617" i="1" s="1"/>
  <c r="M1618" i="1" s="1"/>
  <c r="M1619" i="1" s="1"/>
  <c r="M1620" i="1" s="1"/>
  <c r="M1621" i="1" s="1"/>
  <c r="M1622" i="1" s="1"/>
  <c r="M1623" i="1" s="1"/>
  <c r="M1624" i="1" s="1"/>
  <c r="M1625" i="1" s="1"/>
  <c r="M1626" i="1" s="1"/>
  <c r="M1627" i="1" s="1"/>
  <c r="M1628" i="1" s="1"/>
  <c r="M1629" i="1" s="1"/>
  <c r="M1630" i="1" s="1"/>
  <c r="M1631" i="1" s="1"/>
  <c r="M1632" i="1" s="1"/>
  <c r="M1633" i="1" s="1"/>
  <c r="M1634" i="1" s="1"/>
  <c r="M1635" i="1" s="1"/>
  <c r="M1636" i="1" s="1"/>
  <c r="M1637" i="1" s="1"/>
  <c r="M1638" i="1" s="1"/>
  <c r="M1639" i="1" s="1"/>
  <c r="M1640" i="1" s="1"/>
  <c r="M1641" i="1" s="1"/>
  <c r="M1642" i="1" s="1"/>
  <c r="M1643" i="1" s="1"/>
  <c r="M1644" i="1" s="1"/>
  <c r="M1645" i="1" s="1"/>
  <c r="M1646" i="1" s="1"/>
  <c r="M1647" i="1" s="1"/>
  <c r="M1648" i="1" s="1"/>
  <c r="M1649" i="1" s="1"/>
  <c r="M1650" i="1" s="1"/>
  <c r="M1651" i="1" s="1"/>
  <c r="M1652" i="1" s="1"/>
  <c r="M1653" i="1" s="1"/>
  <c r="M1654" i="1" s="1"/>
  <c r="M1655" i="1" s="1"/>
  <c r="M1656" i="1" s="1"/>
  <c r="M1657" i="1" s="1"/>
  <c r="M1658" i="1" s="1"/>
  <c r="M1659" i="1" s="1"/>
  <c r="M1660" i="1" s="1"/>
  <c r="M1661" i="1" s="1"/>
  <c r="M1662" i="1" s="1"/>
  <c r="M1663" i="1" s="1"/>
  <c r="M1664" i="1" s="1"/>
  <c r="M1665" i="1" s="1"/>
  <c r="M1666" i="1" s="1"/>
  <c r="M1667" i="1" s="1"/>
  <c r="M1668" i="1" s="1"/>
  <c r="M1669" i="1" s="1"/>
  <c r="M1670" i="1" s="1"/>
  <c r="M1671" i="1" s="1"/>
  <c r="M1672" i="1" s="1"/>
  <c r="M1673" i="1" s="1"/>
  <c r="M1674" i="1" s="1"/>
  <c r="M1675" i="1" s="1"/>
  <c r="M1676" i="1" s="1"/>
  <c r="M1677" i="1" s="1"/>
  <c r="M1678" i="1" s="1"/>
  <c r="M1679" i="1" s="1"/>
  <c r="M1680" i="1" s="1"/>
  <c r="M1681" i="1" s="1"/>
  <c r="M1682" i="1" s="1"/>
  <c r="M1683" i="1" s="1"/>
  <c r="M1684" i="1" s="1"/>
  <c r="M1685" i="1" s="1"/>
  <c r="M1686" i="1" s="1"/>
  <c r="M1687" i="1" s="1"/>
  <c r="M1688" i="1" s="1"/>
  <c r="M1689" i="1" s="1"/>
  <c r="M1690" i="1" s="1"/>
  <c r="M1691" i="1" s="1"/>
  <c r="M1692" i="1" s="1"/>
  <c r="M1693" i="1" s="1"/>
  <c r="M1694" i="1" s="1"/>
  <c r="M1695" i="1" s="1"/>
  <c r="M1696" i="1" s="1"/>
  <c r="M1697" i="1" s="1"/>
  <c r="M1698" i="1" s="1"/>
  <c r="M1699" i="1" s="1"/>
  <c r="M1700" i="1" s="1"/>
  <c r="M1701" i="1" s="1"/>
  <c r="M1702" i="1" s="1"/>
  <c r="M1703" i="1" s="1"/>
  <c r="M1704" i="1" s="1"/>
  <c r="M1705" i="1" s="1"/>
  <c r="M1706" i="1" s="1"/>
  <c r="M1707" i="1" s="1"/>
  <c r="M1708" i="1" s="1"/>
  <c r="M1709" i="1" s="1"/>
  <c r="M1710" i="1" s="1"/>
  <c r="M1711" i="1" s="1"/>
  <c r="M1712" i="1" s="1"/>
  <c r="M1713" i="1" s="1"/>
  <c r="M1714" i="1" s="1"/>
  <c r="M1715" i="1" s="1"/>
  <c r="M1716" i="1" s="1"/>
  <c r="M1717" i="1" s="1"/>
  <c r="M1718" i="1" s="1"/>
  <c r="M1719" i="1" s="1"/>
  <c r="M1720" i="1" s="1"/>
  <c r="M1721" i="1" s="1"/>
  <c r="M1722" i="1" s="1"/>
  <c r="M1723" i="1" s="1"/>
  <c r="M1724" i="1" s="1"/>
  <c r="M1725" i="1" s="1"/>
  <c r="M1726" i="1" s="1"/>
  <c r="M1727" i="1" s="1"/>
  <c r="M1728" i="1" s="1"/>
  <c r="M1729" i="1" s="1"/>
  <c r="M1730" i="1" s="1"/>
  <c r="M1731" i="1" s="1"/>
  <c r="M1732" i="1" s="1"/>
  <c r="M1733" i="1" s="1"/>
  <c r="M1734" i="1" s="1"/>
  <c r="M1735" i="1" s="1"/>
  <c r="M1736" i="1" s="1"/>
  <c r="M1737" i="1" s="1"/>
  <c r="M1738" i="1" s="1"/>
  <c r="M1739" i="1" s="1"/>
  <c r="M1740" i="1" s="1"/>
  <c r="M1741" i="1" s="1"/>
  <c r="M1742" i="1" s="1"/>
  <c r="M1743" i="1" s="1"/>
  <c r="M1744" i="1" s="1"/>
  <c r="M1745" i="1" s="1"/>
  <c r="M1746" i="1" s="1"/>
  <c r="M1747" i="1" s="1"/>
  <c r="M1748" i="1" s="1"/>
  <c r="M1749" i="1" s="1"/>
  <c r="M1750" i="1" s="1"/>
  <c r="M1751" i="1" s="1"/>
  <c r="M1752" i="1" s="1"/>
  <c r="M1753" i="1" s="1"/>
  <c r="M1754" i="1" s="1"/>
  <c r="M1755" i="1" s="1"/>
  <c r="M1756" i="1" s="1"/>
  <c r="M1757" i="1" s="1"/>
  <c r="M1758" i="1" s="1"/>
  <c r="M1759" i="1" s="1"/>
  <c r="M1760" i="1" s="1"/>
  <c r="M1761" i="1" s="1"/>
  <c r="M1762" i="1" s="1"/>
  <c r="M1763" i="1" s="1"/>
  <c r="M1764" i="1" s="1"/>
  <c r="M1765" i="1" s="1"/>
  <c r="M1766" i="1" s="1"/>
  <c r="M1767" i="1" s="1"/>
  <c r="M1768" i="1" s="1"/>
  <c r="M1769" i="1" s="1"/>
  <c r="M1770" i="1" s="1"/>
  <c r="M1771" i="1" s="1"/>
  <c r="M1772" i="1" s="1"/>
  <c r="M1773" i="1" s="1"/>
  <c r="M1774" i="1" s="1"/>
  <c r="M1775" i="1" s="1"/>
  <c r="M1776" i="1" s="1"/>
  <c r="M1777" i="1" s="1"/>
  <c r="M1778" i="1" s="1"/>
  <c r="M1779" i="1" s="1"/>
  <c r="M1780" i="1" s="1"/>
  <c r="M1781" i="1" s="1"/>
  <c r="M1782" i="1" s="1"/>
  <c r="M1783" i="1" s="1"/>
  <c r="M1784" i="1" s="1"/>
  <c r="M1785" i="1" s="1"/>
  <c r="M1786" i="1" s="1"/>
  <c r="M1787" i="1" s="1"/>
  <c r="M1788" i="1" s="1"/>
  <c r="M1789" i="1" s="1"/>
  <c r="M1790" i="1" s="1"/>
  <c r="M1791" i="1" s="1"/>
  <c r="M1792" i="1" s="1"/>
  <c r="M1793" i="1" s="1"/>
  <c r="M1794" i="1" s="1"/>
  <c r="M1795" i="1" s="1"/>
  <c r="M1796" i="1" s="1"/>
  <c r="M1797" i="1" s="1"/>
  <c r="M1798" i="1" s="1"/>
  <c r="M1799" i="1" s="1"/>
  <c r="M1800" i="1" s="1"/>
  <c r="M1801" i="1" s="1"/>
  <c r="M1802" i="1" s="1"/>
  <c r="M1803" i="1" s="1"/>
  <c r="M1804" i="1" s="1"/>
  <c r="M1805" i="1" s="1"/>
  <c r="M1806" i="1" s="1"/>
  <c r="M1807" i="1" s="1"/>
  <c r="M1808" i="1" s="1"/>
  <c r="M1809" i="1" s="1"/>
  <c r="M1810" i="1" s="1"/>
  <c r="M1811" i="1" s="1"/>
  <c r="M1812" i="1" s="1"/>
  <c r="M1813" i="1" s="1"/>
  <c r="M1814" i="1" s="1"/>
  <c r="M1815" i="1" s="1"/>
  <c r="M1816" i="1" s="1"/>
  <c r="M1817" i="1" s="1"/>
  <c r="M1818" i="1" s="1"/>
  <c r="M1819" i="1" s="1"/>
  <c r="M1820" i="1" s="1"/>
  <c r="M1821" i="1" s="1"/>
  <c r="M1822" i="1" s="1"/>
  <c r="M1823" i="1" s="1"/>
  <c r="M1824" i="1" s="1"/>
  <c r="M1825" i="1" s="1"/>
  <c r="M1826" i="1" s="1"/>
  <c r="M1827" i="1" s="1"/>
  <c r="M1828" i="1" s="1"/>
  <c r="M1829" i="1" s="1"/>
  <c r="M1830" i="1" s="1"/>
  <c r="M1831" i="1" s="1"/>
  <c r="M1832" i="1" s="1"/>
  <c r="M1833" i="1" s="1"/>
  <c r="M1834" i="1" s="1"/>
  <c r="M1835" i="1" s="1"/>
  <c r="M1836" i="1" s="1"/>
  <c r="M1837" i="1" s="1"/>
  <c r="M1838" i="1" s="1"/>
  <c r="M1839" i="1" s="1"/>
  <c r="M1840" i="1" s="1"/>
  <c r="M1841" i="1" s="1"/>
  <c r="M1842" i="1" s="1"/>
  <c r="M1843" i="1" s="1"/>
  <c r="M1844" i="1" s="1"/>
  <c r="M1845" i="1" s="1"/>
  <c r="M1846" i="1" s="1"/>
  <c r="M1847" i="1" s="1"/>
  <c r="M1848" i="1" s="1"/>
  <c r="M1849" i="1" s="1"/>
  <c r="M1850" i="1" s="1"/>
  <c r="M1851" i="1" s="1"/>
  <c r="M1852" i="1" s="1"/>
  <c r="M1853" i="1" s="1"/>
  <c r="M1854" i="1" s="1"/>
  <c r="M1855" i="1" s="1"/>
  <c r="M1856" i="1" s="1"/>
  <c r="M1857" i="1" s="1"/>
  <c r="M1858" i="1" s="1"/>
  <c r="M1859" i="1" s="1"/>
  <c r="M1860" i="1" s="1"/>
  <c r="M1861" i="1" s="1"/>
  <c r="M1862" i="1" s="1"/>
  <c r="M1863" i="1" s="1"/>
  <c r="M1864" i="1" s="1"/>
  <c r="M1865" i="1" s="1"/>
  <c r="M1866" i="1" s="1"/>
  <c r="M1867" i="1" s="1"/>
  <c r="M1868" i="1" s="1"/>
  <c r="M1869" i="1" s="1"/>
  <c r="M1870" i="1" s="1"/>
  <c r="M1871" i="1" s="1"/>
  <c r="M1872" i="1" s="1"/>
  <c r="M1873" i="1" s="1"/>
  <c r="M1874" i="1" s="1"/>
  <c r="M1875" i="1" s="1"/>
  <c r="M1876" i="1" s="1"/>
  <c r="M1877" i="1" s="1"/>
  <c r="M1878" i="1" s="1"/>
  <c r="M1879" i="1" s="1"/>
  <c r="M1880" i="1" s="1"/>
  <c r="M1881" i="1" s="1"/>
  <c r="M1882" i="1" s="1"/>
  <c r="M1883" i="1" s="1"/>
  <c r="M1884" i="1" s="1"/>
  <c r="M1885" i="1" s="1"/>
  <c r="M1886" i="1" s="1"/>
  <c r="M1887" i="1" s="1"/>
  <c r="M1888" i="1" s="1"/>
  <c r="M1889" i="1" s="1"/>
  <c r="M1890" i="1" s="1"/>
  <c r="M1891" i="1" s="1"/>
  <c r="M1892" i="1" s="1"/>
  <c r="M1893" i="1" s="1"/>
  <c r="M1894" i="1" s="1"/>
  <c r="M1895" i="1" s="1"/>
  <c r="M1896" i="1" s="1"/>
  <c r="M1897" i="1" s="1"/>
  <c r="M1898" i="1" s="1"/>
  <c r="M1899" i="1" s="1"/>
  <c r="M1900" i="1" s="1"/>
  <c r="M1901" i="1" s="1"/>
  <c r="M1902" i="1" s="1"/>
  <c r="M1903" i="1" s="1"/>
  <c r="M1904" i="1" s="1"/>
  <c r="M1905" i="1" s="1"/>
  <c r="M1906" i="1" s="1"/>
  <c r="M1907" i="1" s="1"/>
  <c r="M1908" i="1" s="1"/>
  <c r="M1909" i="1" s="1"/>
  <c r="M1910" i="1" s="1"/>
  <c r="M1911" i="1" s="1"/>
  <c r="M1912" i="1" s="1"/>
  <c r="M1913" i="1" s="1"/>
  <c r="M1914" i="1" s="1"/>
  <c r="M1915" i="1" s="1"/>
  <c r="M1916" i="1" s="1"/>
  <c r="M1917" i="1" s="1"/>
  <c r="M1918" i="1" s="1"/>
  <c r="M1919" i="1" s="1"/>
  <c r="M1920" i="1" s="1"/>
  <c r="M1921" i="1" s="1"/>
  <c r="M1922" i="1" s="1"/>
  <c r="M1923" i="1" s="1"/>
  <c r="M1924" i="1" s="1"/>
  <c r="M1925" i="1" s="1"/>
  <c r="M1926" i="1" s="1"/>
  <c r="M1927" i="1" s="1"/>
  <c r="M1928" i="1" s="1"/>
  <c r="M1929" i="1" s="1"/>
  <c r="M1930" i="1" s="1"/>
  <c r="M1931" i="1" s="1"/>
  <c r="M1932" i="1" s="1"/>
  <c r="M1933" i="1" s="1"/>
  <c r="M1934" i="1" s="1"/>
  <c r="M1935" i="1" s="1"/>
  <c r="M1936" i="1" s="1"/>
  <c r="M1937" i="1" s="1"/>
  <c r="M1938" i="1" s="1"/>
  <c r="M1939" i="1" s="1"/>
  <c r="M1940" i="1" s="1"/>
  <c r="M1941" i="1" s="1"/>
  <c r="M1942" i="1" s="1"/>
  <c r="M1943" i="1" s="1"/>
  <c r="M1944" i="1" s="1"/>
  <c r="M1945" i="1" s="1"/>
  <c r="M1946" i="1" s="1"/>
  <c r="M1947" i="1" s="1"/>
  <c r="M1948" i="1" s="1"/>
  <c r="M1949" i="1" s="1"/>
  <c r="M1950" i="1" s="1"/>
  <c r="M1951" i="1" s="1"/>
  <c r="M1952" i="1" s="1"/>
  <c r="M1953" i="1" s="1"/>
  <c r="M1954" i="1" s="1"/>
  <c r="M1955" i="1" s="1"/>
  <c r="M1956" i="1" s="1"/>
  <c r="M1957" i="1" s="1"/>
  <c r="M1958" i="1" s="1"/>
  <c r="M1959" i="1" s="1"/>
  <c r="M1960" i="1" s="1"/>
  <c r="M1961" i="1" s="1"/>
  <c r="M1962" i="1" s="1"/>
  <c r="M1963" i="1" s="1"/>
  <c r="M1964" i="1" s="1"/>
  <c r="M1965" i="1" s="1"/>
  <c r="M1966" i="1" s="1"/>
  <c r="M1967" i="1" s="1"/>
  <c r="M1968" i="1" s="1"/>
  <c r="M1969" i="1" s="1"/>
  <c r="M1970" i="1" s="1"/>
  <c r="M1971" i="1" s="1"/>
  <c r="M1972" i="1" s="1"/>
  <c r="M1973" i="1" s="1"/>
  <c r="M1974" i="1" s="1"/>
  <c r="M1975" i="1" s="1"/>
  <c r="M1976" i="1" s="1"/>
  <c r="M1977" i="1" s="1"/>
  <c r="M1978" i="1" s="1"/>
  <c r="M1979" i="1" s="1"/>
  <c r="M1980" i="1" s="1"/>
  <c r="M1981" i="1" s="1"/>
  <c r="M1982" i="1" s="1"/>
  <c r="M1983" i="1" s="1"/>
  <c r="M1984" i="1" s="1"/>
  <c r="M1985" i="1" s="1"/>
  <c r="M1986" i="1" s="1"/>
  <c r="M1987" i="1" s="1"/>
  <c r="M1988" i="1" s="1"/>
  <c r="M1989" i="1" s="1"/>
  <c r="M1990" i="1" s="1"/>
  <c r="M1991" i="1" s="1"/>
  <c r="M1992" i="1" s="1"/>
  <c r="M1993" i="1" s="1"/>
  <c r="M1994" i="1" s="1"/>
  <c r="M1995" i="1" s="1"/>
  <c r="M1996" i="1" s="1"/>
  <c r="M1997" i="1" s="1"/>
  <c r="M1998" i="1" s="1"/>
  <c r="M1999" i="1" s="1"/>
  <c r="M2000" i="1" s="1"/>
  <c r="M2001" i="1" s="1"/>
  <c r="N2001" i="1" s="1"/>
  <c r="O2001" i="1" s="1"/>
  <c r="N1296" i="1"/>
  <c r="O1296" i="1" s="1"/>
</calcChain>
</file>

<file path=xl/sharedStrings.xml><?xml version="1.0" encoding="utf-8"?>
<sst xmlns="http://schemas.openxmlformats.org/spreadsheetml/2006/main" count="11191" uniqueCount="979">
  <si>
    <t>Data de Pagto ou Recbto (completa)</t>
  </si>
  <si>
    <t>Categoria</t>
  </si>
  <si>
    <t>Projeto</t>
  </si>
  <si>
    <t>Conta Corrente</t>
  </si>
  <si>
    <t>Cliente ou Fornecedor (Razão Social)</t>
  </si>
  <si>
    <t>CNPJ/CPF</t>
  </si>
  <si>
    <t>Característica do Cliente ou Fornecedor - T-Contab</t>
  </si>
  <si>
    <t>Observação do Pagto ou Recbto</t>
  </si>
  <si>
    <t>NF/CF</t>
  </si>
  <si>
    <t>Tipo</t>
  </si>
  <si>
    <t>Valor da Conta</t>
  </si>
  <si>
    <t>SubTtl</t>
  </si>
  <si>
    <t>Proj</t>
  </si>
  <si>
    <t>AD ADIANTAMENTO A FORNECEDOR</t>
  </si>
  <si>
    <t>MERCADO.PAGO.COM REPRESENTAÇÕES</t>
  </si>
  <si>
    <t>10.573.521/0001-91</t>
  </si>
  <si>
    <t>N/D</t>
  </si>
  <si>
    <t>Pagamento realizado a partir da importação do extrato.</t>
  </si>
  <si>
    <t>2. Contas a Pagar</t>
  </si>
  <si>
    <t>A07 ITA INICIATIVA ALUNOS</t>
  </si>
  <si>
    <t>DANILO DA SILVA BRÁS</t>
  </si>
  <si>
    <t>113.524.726-94</t>
  </si>
  <si>
    <t>AERO TUBOS - TUBOS E PECAS AERONAUTICAS LTDA</t>
  </si>
  <si>
    <t>01.976.367/0001-08</t>
  </si>
  <si>
    <t>Programado</t>
  </si>
  <si>
    <t>Pedido de Compra</t>
  </si>
  <si>
    <t>Previsão</t>
  </si>
  <si>
    <t>241053_07 50.000 (08/04) ITA Baja</t>
  </si>
  <si>
    <t>241017_09 06.000 (08/04) Mulheres STEM Mentoria</t>
  </si>
  <si>
    <t>INOVA UNIFORMES</t>
  </si>
  <si>
    <t>18.740.553/0001-46</t>
  </si>
  <si>
    <t>F. J. DA SILVA USINAGEM E MONTAGEM</t>
  </si>
  <si>
    <t>34.370.442/0001-41</t>
  </si>
  <si>
    <t>241026_07 32.100 (08/04) ITA Rocket Design</t>
  </si>
  <si>
    <t>FICHA RPA</t>
  </si>
  <si>
    <t>00 ITAÚ 21799 Operação CC</t>
  </si>
  <si>
    <t>241511_07 04.000 (10/07) II Torneio de Xadrez</t>
  </si>
  <si>
    <t>JESUS DE ALENCAR JUNIOR LTDA</t>
  </si>
  <si>
    <t>14.998.740/0001-73</t>
  </si>
  <si>
    <t xml:space="preserve">Obs: pagamentos a pessoas físicas, via de regra, são relativos a reembolsos de gastos feitos pela equipe do projeto. </t>
  </si>
  <si>
    <t>REDECENTER MATERIAIS PLASTICOS E ACESSORIOS LTDA</t>
  </si>
  <si>
    <t>09.413.191/0001-98</t>
  </si>
  <si>
    <t>241005_02 13.900 (08/04) Engenheirando</t>
  </si>
  <si>
    <t>000001011</t>
  </si>
  <si>
    <t>MEGAFER-COMERCIO DE PARAFUSOS E EPI E FECHADURAS LTDA</t>
  </si>
  <si>
    <t>11.618.200/0001-29</t>
  </si>
  <si>
    <t>VELVE COMERCIO DE MAQUINAS E FERRAMENTAS LTDA</t>
  </si>
  <si>
    <t>51.065.987/0001-63</t>
  </si>
  <si>
    <t>BOGONI ALUMINIOS LTDA</t>
  </si>
  <si>
    <t>04.224.629/0001-76</t>
  </si>
  <si>
    <t>IPC COMPONENTES INDUSTRIAIS LTDA</t>
  </si>
  <si>
    <t>52.325.777/0001-20</t>
  </si>
  <si>
    <t>AURATEC INDUSTRIAL LTDA</t>
  </si>
  <si>
    <t>10.310.348/0001-39</t>
  </si>
  <si>
    <t>WAGNER RAMOS DE MORAIS</t>
  </si>
  <si>
    <t>098.591.948-58</t>
  </si>
  <si>
    <t>SHPP BRASIL INSTITUICAO DE PAGAMENTO E SERVICOS DE PAGAMENTO</t>
  </si>
  <si>
    <t>38.372.267/0001-82</t>
  </si>
  <si>
    <t>VALFER USINAGEM INDUSTRIAL LTDA</t>
  </si>
  <si>
    <t>02.106.408/0001-78</t>
  </si>
  <si>
    <t>METALCARD INDUSTRIA E SERVICOS DE USINAGEM LTDA</t>
  </si>
  <si>
    <t>64.169.865/0001-69</t>
  </si>
  <si>
    <t>W.M.A SERVIÇOS MARQUETO LTDA-ME</t>
  </si>
  <si>
    <t>44.943.623/0001-73</t>
  </si>
  <si>
    <t>251502_07 02.500 (04/02) Fórmula ITA Hospedagem</t>
  </si>
  <si>
    <t>CRISTINA MARIA PINHEIRO LAZARIN</t>
  </si>
  <si>
    <t>096.017.708-60</t>
  </si>
  <si>
    <t>251504_07 05.800 (13/02) ITA AeroDesign Inscrição</t>
  </si>
  <si>
    <t>SAE BRASIL</t>
  </si>
  <si>
    <t>67.350.769/0001-00</t>
  </si>
  <si>
    <t>UPS do Brasil Remessas Expressas Ltda</t>
  </si>
  <si>
    <t>74.155.052/0001-73</t>
  </si>
  <si>
    <t>241011_04 23.365 (01/09) Maratona Programação 2024-2025</t>
  </si>
  <si>
    <t>RAFAEL CAMARGO</t>
  </si>
  <si>
    <t>056.710.679-95</t>
  </si>
  <si>
    <t>LEANDRO MARTINS DO PRADO FILHO</t>
  </si>
  <si>
    <t>044.360.761-30</t>
  </si>
  <si>
    <t>ANWAR SLEIMAN HACHOUCHE</t>
  </si>
  <si>
    <t>18.917.521/0001-73</t>
  </si>
  <si>
    <t>BIZU TECNOLOGIAS AEROESPACIAIS E SERVICOS LTDA</t>
  </si>
  <si>
    <t>45.320.792/0001-10</t>
  </si>
  <si>
    <t>SER02 29</t>
  </si>
  <si>
    <t>GARAGEM MOTO RACING LTDA</t>
  </si>
  <si>
    <t>57.722.553/0001-75</t>
  </si>
  <si>
    <t>SER02 01</t>
  </si>
  <si>
    <t>CAUÊ ALMEIDA TABOSA DA SILVA</t>
  </si>
  <si>
    <t>362.185.788-52</t>
  </si>
  <si>
    <t>06 CARTÃO Agillitas 3902</t>
  </si>
  <si>
    <t>RECEITA FEDERAL</t>
  </si>
  <si>
    <t>MOUSER USA</t>
  </si>
  <si>
    <t>241520_07 25.000 (22/11) ITA Rocket MacJee</t>
  </si>
  <si>
    <t>SAINT-GOBAIN DISTRIBUICAO BRASIL LTDA</t>
  </si>
  <si>
    <t>03.840.986/0056-70</t>
  </si>
  <si>
    <t>251501_07 85.000 (04/02) ITAndroids Edge</t>
  </si>
  <si>
    <t>SAPUCAIA SERVICOS HOTELEIROS LTDA</t>
  </si>
  <si>
    <t>29.784.499/0001-57</t>
  </si>
  <si>
    <t>SER02 20250000000006</t>
  </si>
  <si>
    <t>251503_04 03.300 (12/02) Recepção T27 (Opus)</t>
  </si>
  <si>
    <t>ALESSANDRA DA ROSA PORTO 24897773865</t>
  </si>
  <si>
    <t>19.987.287/0001-13</t>
  </si>
  <si>
    <t>SER02 410</t>
  </si>
  <si>
    <t>BUNZL EQUIPAMENTOS PARA PROTECAO INDIVIDUAL LTDA</t>
  </si>
  <si>
    <t>43.854.777/0001-26</t>
  </si>
  <si>
    <t>KATTY ANDREA PACHECO ALVAREZ LTDA</t>
  </si>
  <si>
    <t>35.809.819/0001-89</t>
  </si>
  <si>
    <t>FILIPEFLOP COMPONENTES ELETRONICOS EIRELI</t>
  </si>
  <si>
    <t>12.672.380/0001-90</t>
  </si>
  <si>
    <t>ELMANO RODRIGUES</t>
  </si>
  <si>
    <t>084.190.593-23</t>
  </si>
  <si>
    <t>2028</t>
  </si>
  <si>
    <t>REEMBOLSO - REQ54</t>
  </si>
  <si>
    <t>LUCAS RIBEIRO DO RÊGO BARROS</t>
  </si>
  <si>
    <t>021.018.241-59</t>
  </si>
  <si>
    <t>RUAN FERNANDES CAMPOS</t>
  </si>
  <si>
    <t>118.615.146-38</t>
  </si>
  <si>
    <t>REQ 61</t>
  </si>
  <si>
    <t>FELIPE GONZAGA DE BRITO</t>
  </si>
  <si>
    <t>483.427.308-32</t>
  </si>
  <si>
    <t>REQ 59</t>
  </si>
  <si>
    <t>241039_07 16.500 (08/04) ITA CUBE</t>
  </si>
  <si>
    <t>AMAZON SERVICOS DE VAREJO DO BRASIL LTDA</t>
  </si>
  <si>
    <t>15.436.940/0001-03</t>
  </si>
  <si>
    <t>GRDC COMERCIO DE IMAS LTDA</t>
  </si>
  <si>
    <t>48.392.205/0001-96</t>
  </si>
  <si>
    <t>VALVOLANDIA COMERCIO DE PILHAS E BATERIAS LTDA</t>
  </si>
  <si>
    <t>46.203.561/0001-99</t>
  </si>
  <si>
    <t>MURILO DE ANDRADE PORFIRIO</t>
  </si>
  <si>
    <t>027.349.470-80</t>
  </si>
  <si>
    <t>REEMBOLSO - REQ 53</t>
  </si>
  <si>
    <t>HENRIQUE SILVA PINTO</t>
  </si>
  <si>
    <t>535.761.698-14</t>
  </si>
  <si>
    <t>REEMBOLSO - REQ55</t>
  </si>
  <si>
    <t>JURUNA COMÉRCIO DE SOLDAS LTDA</t>
  </si>
  <si>
    <t>45.150.182/0001-15</t>
  </si>
  <si>
    <t>000088154</t>
  </si>
  <si>
    <t>000000289</t>
  </si>
  <si>
    <t>241061_09 20.000 (08/04) Química Modernização 2o.sem</t>
  </si>
  <si>
    <t>LUITEX MAQUINAS E FERRAMENTAS LTDA</t>
  </si>
  <si>
    <t>51.051.811/0002-33</t>
  </si>
  <si>
    <t>LABSYNTH PRODUTOS PARA LABORATÓRIO LTDA</t>
  </si>
  <si>
    <t>51.462.471/0001-52</t>
  </si>
  <si>
    <t>NETLAB EQUIPAMENTOS PARA LABORATÓRIOS EIRELI</t>
  </si>
  <si>
    <t>17.524.672/0001-07</t>
  </si>
  <si>
    <t>THIAGO C. F. GOMES</t>
  </si>
  <si>
    <t>315.167.918-86</t>
  </si>
  <si>
    <t>REEMBOLSO01</t>
  </si>
  <si>
    <t>REEMBOLSO02</t>
  </si>
  <si>
    <t>RBRVIDROS PRODUTOS PARA LABORATORIO LTDA</t>
  </si>
  <si>
    <t>17.589.708/0001-22</t>
  </si>
  <si>
    <t>SUPER EPI EQUIPAMENTOS DE PROTECAO INDIVIDUAL LTDA.</t>
  </si>
  <si>
    <t>26.588.821/0001-84</t>
  </si>
  <si>
    <t>241504_06 15.000 (08/03) APOIO DIVISÃO MECÂNICA</t>
  </si>
  <si>
    <t>FERMAQUINAS COMERCIO DE FERRAMENTAS E MAQUINAS LTDA</t>
  </si>
  <si>
    <t>68.452.762/0001-62</t>
  </si>
  <si>
    <t>ROBERT BOSCH LIMITADA</t>
  </si>
  <si>
    <t>45.990.181/0001-89</t>
  </si>
  <si>
    <t>JOÃO PEDRO SOUZA DOS SANTOS</t>
  </si>
  <si>
    <t>073.708.131-77</t>
  </si>
  <si>
    <t>FORSETI USINAGEM EAUTOMACAO LTDA</t>
  </si>
  <si>
    <t>12.040.842/0001-56</t>
  </si>
  <si>
    <t>MARCOS RICARDO OMENA DE ALBUQUERQUE MAXIMO</t>
  </si>
  <si>
    <t>017.119.933-28</t>
  </si>
  <si>
    <t>2012</t>
  </si>
  <si>
    <t>REQ 03</t>
  </si>
  <si>
    <t>251505_07 05.200 (03/03) eVTOL Robocup Classificatória</t>
  </si>
  <si>
    <t>ROBOCORE TECNOLOGIA</t>
  </si>
  <si>
    <t>10.383.409/0001-98</t>
  </si>
  <si>
    <t>251506_07 06.300 (03/03) ITA Chess Torneios Março</t>
  </si>
  <si>
    <t>CONFEDERACAO BRASILEIRA DE XADREZ</t>
  </si>
  <si>
    <t>29.981.362/0001-92</t>
  </si>
  <si>
    <t>VIRGINIA EMPREENDIMENTOS HOTELEIROS LTDA</t>
  </si>
  <si>
    <t>12.633.768/0001-81</t>
  </si>
  <si>
    <t>GABRIEL ROCHA DAS NEVES NORTE</t>
  </si>
  <si>
    <t>072.424.781-54</t>
  </si>
  <si>
    <t>2025</t>
  </si>
  <si>
    <t>ERICK ALEXANDRE MOREIRA RAMOS</t>
  </si>
  <si>
    <t>32.484.349/0001-32</t>
  </si>
  <si>
    <t>SER03 110</t>
  </si>
  <si>
    <t>251507_09 00.790 (12/03) Visita de estudantes do ITA ao IPEV.</t>
  </si>
  <si>
    <t>SUELI GUIMARAES</t>
  </si>
  <si>
    <t>010.555.958-05</t>
  </si>
  <si>
    <t>251508_07 04.600 (12/03) Formula ITA (Elétrica)</t>
  </si>
  <si>
    <t>IOF</t>
  </si>
  <si>
    <t>EBAY</t>
  </si>
  <si>
    <t>SIPAR FERRAMENTAS LTDA</t>
  </si>
  <si>
    <t>01.056.640/0001-86</t>
  </si>
  <si>
    <t>LUTEC ELEMENTOS DE FIXACAO E FERRAMENTAS LTDA</t>
  </si>
  <si>
    <t>04.085.182/0001-00</t>
  </si>
  <si>
    <t>SARAVATI COM MATERIAIS TECNICOS LTDA</t>
  </si>
  <si>
    <t>28.628.058/0001-01</t>
  </si>
  <si>
    <t>DigiKey</t>
  </si>
  <si>
    <t>ALIEXPRESS</t>
  </si>
  <si>
    <t>LEROY MERLIN COMPANHIA BRASILEIRA DE BRICOLAGEM</t>
  </si>
  <si>
    <t>01.438.784/0048-60</t>
  </si>
  <si>
    <t>A02 IEA ENG AERON AEROESP</t>
  </si>
  <si>
    <t>241051_02 06.600 (22/04) Camada Limite e Sopros</t>
  </si>
  <si>
    <t>EKKEHARD CARLOS FERNANDO SCHUBERT</t>
  </si>
  <si>
    <t>037.916.458-20</t>
  </si>
  <si>
    <t>1965</t>
  </si>
  <si>
    <t>A04 IEC ENG COMPUTACAO</t>
  </si>
  <si>
    <t>MOISES MOREIRA GONÇALVES FELTRIN THIMOTEO</t>
  </si>
  <si>
    <t>090.261.129-12</t>
  </si>
  <si>
    <t>SOCIEDADE BRASILEIRA DE COMPUTACAO</t>
  </si>
  <si>
    <t>29.532.264/0001-78</t>
  </si>
  <si>
    <t>A06 IEM ENG MECANICA</t>
  </si>
  <si>
    <t>000001283</t>
  </si>
  <si>
    <t>000001284</t>
  </si>
  <si>
    <t>req 60</t>
  </si>
  <si>
    <t>000001928</t>
  </si>
  <si>
    <t>REQ 62</t>
  </si>
  <si>
    <t>REQ 64</t>
  </si>
  <si>
    <t>JOÃO VITOR LIMA DOS SANTOS</t>
  </si>
  <si>
    <t>502.626.268-61</t>
  </si>
  <si>
    <t>REQ 63</t>
  </si>
  <si>
    <t>REEMBOLSO REQ 65</t>
  </si>
  <si>
    <t>REQ 43</t>
  </si>
  <si>
    <t>REEMBOLSO</t>
  </si>
  <si>
    <t>000002833</t>
  </si>
  <si>
    <t>000000285</t>
  </si>
  <si>
    <t>000001300</t>
  </si>
  <si>
    <t>251019_07 40.000 (07/04)  AeroDesign ITA 2025-2026</t>
  </si>
  <si>
    <t>JOSÉ GILVAN ALVES DOS SANTOS JUNIOR</t>
  </si>
  <si>
    <t>065.426.993-92</t>
  </si>
  <si>
    <t>REQ 06</t>
  </si>
  <si>
    <t>req 05</t>
  </si>
  <si>
    <t>PAULO VITOR RODRIGUES DA SILVA</t>
  </si>
  <si>
    <t>620.885.953-09</t>
  </si>
  <si>
    <t>251055_07 05.000 (07/04) ITA Robio - Protótipos 2025</t>
  </si>
  <si>
    <t>FELIPE DAL CIN RODRIGUES COSTA</t>
  </si>
  <si>
    <t>471.118.158-07</t>
  </si>
  <si>
    <t>251056_07 05.000 (07/04) ITA Robio - Competições e Eventos 2025</t>
  </si>
  <si>
    <t>REQ 07</t>
  </si>
  <si>
    <t>SER04 111</t>
  </si>
  <si>
    <t>DHL EXPRESS (BRAZIL) LTDA</t>
  </si>
  <si>
    <t>58.890.252/0001-13</t>
  </si>
  <si>
    <t>FELIPE MASAO MIURA</t>
  </si>
  <si>
    <t>523.257.368-30</t>
  </si>
  <si>
    <t>A09 IEF CURSO FUNDAMENTAL</t>
  </si>
  <si>
    <t>251026_09 03.500 (07/04) Participação no VII SBAAEE</t>
  </si>
  <si>
    <t>FERNANDA CARLA BRAGATTO 34058377828</t>
  </si>
  <si>
    <t>17.126.255/0001-06</t>
  </si>
  <si>
    <t>STADA HOTEIS HANGAR SCP</t>
  </si>
  <si>
    <t>28.530.084/0001-94</t>
  </si>
  <si>
    <t>251028_09 06.400 (07/04) Educação e Engenharia para a Sustentabilidade</t>
  </si>
  <si>
    <t>NATÁLIA JODAS</t>
  </si>
  <si>
    <t>365.771.498-79</t>
  </si>
  <si>
    <t>REQ 01</t>
  </si>
  <si>
    <t>REQ 02</t>
  </si>
  <si>
    <t>251511_09 10.000 (23/04) TOC no ITA</t>
  </si>
  <si>
    <t>DECOLAR. COM LTDA</t>
  </si>
  <si>
    <t>03.563.689/0001-50</t>
  </si>
  <si>
    <t>Extrato ABRIL/25 em anexo.</t>
  </si>
  <si>
    <t>A20 ITA PESQUISA E POSGRAD (DIVISÃO: VER PROJETO)</t>
  </si>
  <si>
    <t>252001_20 12.960 (01/04) IEF - Bolsa CDV - Luiz Carlos M Ferreira</t>
  </si>
  <si>
    <t>LUIZ CARLOS MACHADO FERREIRA</t>
  </si>
  <si>
    <t>156.528.707-02</t>
  </si>
  <si>
    <t>252003_20 12.960 (01/04) IEE - Bolsa CDV - Leonardo Xavier Dantas</t>
  </si>
  <si>
    <t>LEONARDO XAVIER DANTAS</t>
  </si>
  <si>
    <t>063.812.711-40</t>
  </si>
  <si>
    <t>252005_20 12.960 (01/04) IEF - Bolsa CDV - Denis Junji Oshiro</t>
  </si>
  <si>
    <t>DENIS JUNJI OSHIRO</t>
  </si>
  <si>
    <t>495.489.168-00</t>
  </si>
  <si>
    <t>252007_20 12.960 (01/04) IEM - Bolsa CDV - Felipe Viana Andrade</t>
  </si>
  <si>
    <t>FELIPE VIANA ANDRADE</t>
  </si>
  <si>
    <t>080.565.943-96</t>
  </si>
  <si>
    <t>ACHEI COMPONENTES ELETRONICOS COMERCIO E SERVICO LTDA</t>
  </si>
  <si>
    <t>31.511.790/0001-01</t>
  </si>
  <si>
    <t>A2 ROBOTICS COMERCIO IMPORTACAO E EXPORTACAO LTDA</t>
  </si>
  <si>
    <t>45.291.154/0001-18</t>
  </si>
  <si>
    <t>AVATTUS COMERCIO DE COMPONENTES ELETRONICOS LTDA</t>
  </si>
  <si>
    <t>20.228.852/0001-48</t>
  </si>
  <si>
    <t>SANTANA CENTRO DAS ANTENAS LTDA</t>
  </si>
  <si>
    <t>57.464.653/0004-91</t>
  </si>
  <si>
    <t>251003_03 07.000 (07/04) INSERE ARQ 2025</t>
  </si>
  <si>
    <t>251004_09 10.500 (07/04) Epistemologia da Inteligência Artificial</t>
  </si>
  <si>
    <t>KALUNGA COMERCIO E INDUSTRIA GRAFICA - LTDA</t>
  </si>
  <si>
    <t>43.283.811/0001-50</t>
  </si>
  <si>
    <t>251007_09 05.000 (07/04) XVIII Encontro de Física do ITA</t>
  </si>
  <si>
    <t>LUCAS BOSSAY DOS SANTOS TOLEDO 48241171862</t>
  </si>
  <si>
    <t>41.419.082/0001-90</t>
  </si>
  <si>
    <t>251010_07 45.400 (07/04) Fomula ITA - Protótipo</t>
  </si>
  <si>
    <t>251011_07 28.300 (07/04) Formula ITA - (Oficina e FSAE 2025 e 2026)</t>
  </si>
  <si>
    <t>GURGELMIX MAQUINAS E FERRAMENTAS-SA</t>
  </si>
  <si>
    <t>29.302.348/0001-15</t>
  </si>
  <si>
    <t>E-COMPOSITES COMERCIO DE MATERIAIS COMPOSTOS LTDA.</t>
  </si>
  <si>
    <t>26.736.480/0001-47</t>
  </si>
  <si>
    <t>251045_07 35.000 (07/04) Semana de Engenharia do ITA - SEI 2025</t>
  </si>
  <si>
    <t>32.936.458 GIOVANNA BORGES PEREIRA</t>
  </si>
  <si>
    <t>32.936.458/0001-43</t>
  </si>
  <si>
    <t>GRN DO VALE COMERCIO DE INFORMATICA LTDA</t>
  </si>
  <si>
    <t>10.190.279/0001-77</t>
  </si>
  <si>
    <t>VIA VAREJO S. A.</t>
  </si>
  <si>
    <t>33.041.260/0652-90</t>
  </si>
  <si>
    <t>PISCALED COMPONENTES ELETRONICOS LTDA.</t>
  </si>
  <si>
    <t>28.340.568/0001-70</t>
  </si>
  <si>
    <t>G.N. DE OLIVEIRA COMERCIO E MANUTENCAO DE ESTRUTURAS METALIC</t>
  </si>
  <si>
    <t>12.893.967/0001-29</t>
  </si>
  <si>
    <t>137</t>
  </si>
  <si>
    <t>251510_07 01.000 (31/03) Baterias Empilhadeira IAE</t>
  </si>
  <si>
    <t>L M PEREIRA SJCAMPOS</t>
  </si>
  <si>
    <t>01.592.140/0001-69</t>
  </si>
  <si>
    <t>252006_20 05.000 (01/04) IEF - Verba CDV - Denis Junji Oshiro</t>
  </si>
  <si>
    <t>251030_09 16.900 (07/04) Fortalecendo a Prática da DC</t>
  </si>
  <si>
    <t>ÍRIS O. ZELI</t>
  </si>
  <si>
    <t>099.977.947-88</t>
  </si>
  <si>
    <t>251039_07 50.000 (07/04) ITA Baja - Comet</t>
  </si>
  <si>
    <t>JURUNA GASES DO VALE LTDA</t>
  </si>
  <si>
    <t>55.370.687/0001-49</t>
  </si>
  <si>
    <t>IPPR SALGADOS LTDA</t>
  </si>
  <si>
    <t>52.152.663/0001-25</t>
  </si>
  <si>
    <t>S &amp; ASAS COMERCIO DE IMPORTACAO E EXPORTACAO LTDA</t>
  </si>
  <si>
    <t>02.845.532/0001-55</t>
  </si>
  <si>
    <t>GLOW LIVE EVENTOS LTDA</t>
  </si>
  <si>
    <t>13.678.387/0001-81</t>
  </si>
  <si>
    <t>ANTONIO BATISTA DA MOTA FILHO 32488895865</t>
  </si>
  <si>
    <t>35.721.318/0001-46</t>
  </si>
  <si>
    <t>A03 IEI ENG CIVIL</t>
  </si>
  <si>
    <t>HOTEL NATIONAL INN</t>
  </si>
  <si>
    <t>17.832.672/0001-66</t>
  </si>
  <si>
    <t>PLASCORE</t>
  </si>
  <si>
    <t>251033_07 10.000 (07/04) ITAMAT - Olimpíadas e Competições</t>
  </si>
  <si>
    <t>A05 IEE ENG ELETRONICA</t>
  </si>
  <si>
    <t>251035_05 25.000 (07/04) Renova - Laboratório de Eletrônica</t>
  </si>
  <si>
    <t>RAISA PRODUTOS ELETRONICOS LTDA</t>
  </si>
  <si>
    <t>94.553.617/0001-88</t>
  </si>
  <si>
    <t>251508_07 04.600 (12/03) Formula ITA (Elétrica) (Inativo)</t>
  </si>
  <si>
    <t>RBL COMERCIO DE EQUIPAMENTOS E TECNOLOGIA LTDA</t>
  </si>
  <si>
    <t>31.329.941/0001-05</t>
  </si>
  <si>
    <t>241005_02 13.900 (08/04) Engenheirando (Inativo)</t>
  </si>
  <si>
    <t>SER05 311</t>
  </si>
  <si>
    <t>CONDUSCAMP CONDUTORES CAMPINAS LTDA</t>
  </si>
  <si>
    <t>02.080.427/0001-72</t>
  </si>
  <si>
    <t>MATEUS ENGEL PANINI</t>
  </si>
  <si>
    <t>128.190.249-71</t>
  </si>
  <si>
    <t>ESTEFANI ALVES DA SILVA CALABRIA</t>
  </si>
  <si>
    <t>372.496.288-60</t>
  </si>
  <si>
    <t>ANTONIO VINICIOS RODRIGUES DE SOUZA</t>
  </si>
  <si>
    <t>251001_02 01.000 (07/04) Curso Fabricação Material Compósito (PR-70)</t>
  </si>
  <si>
    <t>DENIS SANTOS COELHO ACRILICOS</t>
  </si>
  <si>
    <t>05.652.149/0001-79</t>
  </si>
  <si>
    <t>Bilhete aéreo</t>
  </si>
  <si>
    <t>MARCOS VINICIUS ALVES</t>
  </si>
  <si>
    <t>373.641.688-18</t>
  </si>
  <si>
    <t>251005_09 03.000 (07/04) Extensão Acadêmica em Mentoria</t>
  </si>
  <si>
    <t>KLEBER GRASSO RODRIGUES</t>
  </si>
  <si>
    <t>739.385.058-34</t>
  </si>
  <si>
    <t>251009_09 10.500 (07/04) I Seminário Ética e Inteligência Artificial</t>
  </si>
  <si>
    <t>DALL'ANESE COMERCIO E MANUFATURA DE PARAFUSOS LTDA</t>
  </si>
  <si>
    <t>60.930.880/0003-99</t>
  </si>
  <si>
    <t>SER05 141</t>
  </si>
  <si>
    <t>MATEUS LOPES RANGEL DE ANDRADE</t>
  </si>
  <si>
    <t>104.357.574-07</t>
  </si>
  <si>
    <t>RITEC COMERCIAL E IMPORTADORA LIMITADA</t>
  </si>
  <si>
    <t>54.374.525/0001-16</t>
  </si>
  <si>
    <t>CONSTRUDECOR S.A.- S.J.DOS CAMPOS</t>
  </si>
  <si>
    <t>03.439.316/0071-85</t>
  </si>
  <si>
    <t>251012_07 20.000 (07/04) Rede_ e ITA_Sec</t>
  </si>
  <si>
    <t>251013_07 50.000 (07/04) ITA Rocket Design - RDL - Veiculo</t>
  </si>
  <si>
    <t>251015_07 50.000 (07/04) ITAndroids - RoboCup 2025</t>
  </si>
  <si>
    <t>BOOKING.COM BRASIL SERVICOS DE RESERVA DE HOTEIS LTDA.</t>
  </si>
  <si>
    <t>10.625.931/0001-39</t>
  </si>
  <si>
    <t>251018_07 50.000 (07/04) ITAndroids - Materiais e Serviços 2025</t>
  </si>
  <si>
    <t>CANVA PTY LTD</t>
  </si>
  <si>
    <t>38.534.677 THIAGO HENRIQUE PINHEIRO BARBETTA</t>
  </si>
  <si>
    <t>38.534.677/0001-82</t>
  </si>
  <si>
    <t>UBER DO BRASIL TECNOLOGIA LTDA.</t>
  </si>
  <si>
    <t>17.895.646/0001-87</t>
  </si>
  <si>
    <t>RC Hobby Solutions</t>
  </si>
  <si>
    <t>251023_09 20.000 (07/04) Modernização de Ensino e Pesquisa em Química</t>
  </si>
  <si>
    <t>LUCIANA S. C. COPPIO</t>
  </si>
  <si>
    <t>326.789.618-50</t>
  </si>
  <si>
    <t>251032_04 00.000 (07/04) Maratona de Programação 2025-2026</t>
  </si>
  <si>
    <t>FERREIRA TRANSPORTES</t>
  </si>
  <si>
    <t>18.753.126/0001-00</t>
  </si>
  <si>
    <t>ARMANDO RAMOS GOUVEIA</t>
  </si>
  <si>
    <t>157.437.478-81</t>
  </si>
  <si>
    <t>LUFTHANSA</t>
  </si>
  <si>
    <t>[16:57, 29/05/2025] Armando Gouveia Ita: Ela fez a mudança. Ficou o mesmo preço! [16:57, 29/05/2025] Armando Gouveia Ita: Já respondi por e-mail. [16:57, 29/05/2025] Armando Gouveia Ita: Vou escrever agora aqui o que você solicitou. Só um instante. [16:59, 29/05/2025] Armando Gouveia Ita: RECOMENDAÇÃO DE COMPRA. Voos para aluno participar da IMC na Bulgária: [16:59, 29/05/2025] Armando Gouveia Ita: ----- dia 28/julho Munique para Sofia: 15h50 -&gt; 18h40 ----- dia 3/agosto Sofia para Munique: 12h45-&gt;13h55 ----- [12:23, 30/05/2025] Rafael: Boa tarde!   Foi comprada a passagem, com economia menor do que a que indiquei antes, pois ontem me enganei e comparei o preço da LH sem bagagem despachada com a oferta da Fernanda.   Obrigado [16:33, 30/05/2025] Armando Gouveia Ita: Ok, recebi. [16:34, 30/05/2025] Armando Gouveia Ita: Pela Lufthansa: sem bagagem: 188 euros com bagagem: 262 euros Pela agência: 307 euros Correto? [16:34, 30/05/2025] Armando Gouveia Ita: Ok.</t>
  </si>
  <si>
    <t>251036_05 03.000 (07/04) Impl. e Int. de Módulos Eletrônicos (ELE16)</t>
  </si>
  <si>
    <t>251037_07 30.000 (07/04) eVTOL ITA - Materiais e Equipamentos</t>
  </si>
  <si>
    <t>VINICIUS CECCON</t>
  </si>
  <si>
    <t>104.823.749-42</t>
  </si>
  <si>
    <t>LEONARDO UCHO ALVARENGA</t>
  </si>
  <si>
    <t>017.685.921-79</t>
  </si>
  <si>
    <t>JOÃO VITOR TROGILDO FORESTI</t>
  </si>
  <si>
    <t>866.126.460-04</t>
  </si>
  <si>
    <t>DANIEL RENATO DE OLIVEIRA FONSECA</t>
  </si>
  <si>
    <t>194.391.197-56</t>
  </si>
  <si>
    <t>WILGNNER GUILHERME DAMAS GARCIA SALGADO</t>
  </si>
  <si>
    <t>133.035.676-46</t>
  </si>
  <si>
    <t>MARCO ANTONIO SOUZA CAVALVANTE</t>
  </si>
  <si>
    <t>450.803.418-74</t>
  </si>
  <si>
    <t>SER05 69</t>
  </si>
  <si>
    <t>EXPRESS ALIANCA LOCACAO RENT A CAR LTDA</t>
  </si>
  <si>
    <t>02.584.128/0001-75</t>
  </si>
  <si>
    <t>SER05 167</t>
  </si>
  <si>
    <t>MARLLON V S COMERCIO E FABRICACAO DE BOLSAS SACOLAS CAMISAS</t>
  </si>
  <si>
    <t>52.385.120/0001-58</t>
  </si>
  <si>
    <t>SER05 32</t>
  </si>
  <si>
    <t>251047_02 14.900 (07/04) Apoio às Disciplinas de Mecânica de Voo</t>
  </si>
  <si>
    <t>GUILHERME SOARES E SILVA</t>
  </si>
  <si>
    <t>251051_07 25.000 (07/04) ITACUBE</t>
  </si>
  <si>
    <t>NARAYANE RIBEIRO MEDEIROS</t>
  </si>
  <si>
    <t>251053_07 12.000 (07/04) Liga de Empreendedorismo</t>
  </si>
  <si>
    <t>RAPHA TUR TRANSPORTES E TURISMO LTDA</t>
  </si>
  <si>
    <t>44.990.330/0001-47</t>
  </si>
  <si>
    <t>251059_05 03.000 (07/04) MENTORIA - Mulheres em STEM2D</t>
  </si>
  <si>
    <t>GABRIELA WERNER GABRIEL</t>
  </si>
  <si>
    <t>030.939.124-58</t>
  </si>
  <si>
    <t>RoboCup Federation</t>
  </si>
  <si>
    <t>HAROLDO BRANDAO DOS SANTOS 34729109848</t>
  </si>
  <si>
    <t>38.425.951/0001-85</t>
  </si>
  <si>
    <t>13 BENEVITY</t>
  </si>
  <si>
    <t>Não informado</t>
  </si>
  <si>
    <t>LUIZ PAULO STETNER SILVA</t>
  </si>
  <si>
    <t>19.107.776/0001-33</t>
  </si>
  <si>
    <t>SER05 140</t>
  </si>
  <si>
    <t>Fatura 1747949417</t>
  </si>
  <si>
    <t>251512_07 07.320 (19/05) ITAndroids Camisetas</t>
  </si>
  <si>
    <t>Impalla Metals Brasil</t>
  </si>
  <si>
    <t>45.987.299/0001-58</t>
  </si>
  <si>
    <t>221503_07 Apoio aos Alunos CASD (AEITA / AAH8)</t>
  </si>
  <si>
    <t>ASSOCIACAO AMIGOS DO H8</t>
  </si>
  <si>
    <t>57.030.032/0001-57</t>
  </si>
  <si>
    <t>GABRIEL DOS SANTOS CONCEIÇÃO SCHWENGBER</t>
  </si>
  <si>
    <t>130.240.454-73</t>
  </si>
  <si>
    <t>JOAO EDUARDO LENIAR</t>
  </si>
  <si>
    <t>056.412.369-26</t>
  </si>
  <si>
    <t>GIOVANNA MICELI RONZANI BORILLE</t>
  </si>
  <si>
    <t>038.453.949-19</t>
  </si>
  <si>
    <t>SER06 464</t>
  </si>
  <si>
    <t>SER06 50705</t>
  </si>
  <si>
    <t>MARCO ANTONIO SOUSA ALVES</t>
  </si>
  <si>
    <t>037.008.566-36</t>
  </si>
  <si>
    <t>1977</t>
  </si>
  <si>
    <t>CASSIANO TERRA RODRIGUES</t>
  </si>
  <si>
    <t>198.074.078-00</t>
  </si>
  <si>
    <t>JOAO DE FERNANDES TEIXEIRA</t>
  </si>
  <si>
    <t>699.152.538-34</t>
  </si>
  <si>
    <t>PEDRO HENRIQUE XIMENES ROGOSKI</t>
  </si>
  <si>
    <t>047.926.081-80</t>
  </si>
  <si>
    <t>2027</t>
  </si>
  <si>
    <t>KIMARKI TRANSFORMADORES INDUSTRIA E COMERCIO LTDA</t>
  </si>
  <si>
    <t>55.392.005/0001-07</t>
  </si>
  <si>
    <t>Incluído a partir do recebimento da NF-e.</t>
  </si>
  <si>
    <t>000044734</t>
  </si>
  <si>
    <t>IAGO LOURENÇO FERREIRA</t>
  </si>
  <si>
    <t>708.949.014-94</t>
  </si>
  <si>
    <t>IMPERIO DOS METAIS COMERCIAL LTDA</t>
  </si>
  <si>
    <t>03.786.009/0001-68</t>
  </si>
  <si>
    <t>LOJA DO MECANICO FERRAMENTAS LTDA</t>
  </si>
  <si>
    <t>03.660.234/0001-53</t>
  </si>
  <si>
    <t>251014_07 50.000 (07/04) ITA Rocket Design - RDL - Bancada</t>
  </si>
  <si>
    <t>ALAN NASCIMENTO DE PAULA</t>
  </si>
  <si>
    <t>020.176.591-85</t>
  </si>
  <si>
    <t>D MELO DE SOUZA HELITEC CONSTRUCAO E COMERCIO DE EMBARCACOES</t>
  </si>
  <si>
    <t>06.106.604/0001-01</t>
  </si>
  <si>
    <t>DENILSON RODRIGUES DE OLIVEIRA</t>
  </si>
  <si>
    <t>41.261.677/0001-60</t>
  </si>
  <si>
    <t>SER06 69</t>
  </si>
  <si>
    <t>FABIO VIEIRA DA SILVA LTDA</t>
  </si>
  <si>
    <t>40.588.944/0001-46</t>
  </si>
  <si>
    <t>MYBOTSHOP</t>
  </si>
  <si>
    <t>ARTHUR COLVET DE SOUZA</t>
  </si>
  <si>
    <t>185.379.787-10</t>
  </si>
  <si>
    <t>GUILHERME EIJI MORIYA</t>
  </si>
  <si>
    <t>038.925.531-90</t>
  </si>
  <si>
    <t>SKYCRAFT HOBBIES</t>
  </si>
  <si>
    <t>BRUNO VIEIRA ALEXANDRE</t>
  </si>
  <si>
    <t>092.647.751-02</t>
  </si>
  <si>
    <t>JOÃO PEDRO BARBOSA LEMOS DOS SANTOS</t>
  </si>
  <si>
    <t>078.404.421-02</t>
  </si>
  <si>
    <t>ALQUILABOR COMERCIAL LTDA</t>
  </si>
  <si>
    <t>01.351.837/0001-48</t>
  </si>
  <si>
    <t>RENE FRANCISCO BOSCHI GONÇALVES</t>
  </si>
  <si>
    <t>181.010.668-02</t>
  </si>
  <si>
    <t>PAULO SERGIO BEZERRA FREITAS GOUVEIA</t>
  </si>
  <si>
    <t>623.319.933-60</t>
  </si>
  <si>
    <t>000067258</t>
  </si>
  <si>
    <t>000067257</t>
  </si>
  <si>
    <t>ROGÉRIO ASTÓRIA LAZARO OLIVEIRA</t>
  </si>
  <si>
    <t>046.492.185-60</t>
  </si>
  <si>
    <t>251038_07 15.000 (07/04) eVTOL ITA - Logística e Inscrições</t>
  </si>
  <si>
    <t>BRUNO FERREIRA PARREIRA</t>
  </si>
  <si>
    <t>106.803.486-62</t>
  </si>
  <si>
    <t>251043_09 07.000 (07/04) LabDiM - Atualização</t>
  </si>
  <si>
    <t>UNICASERV- COMERCIO, DISTRIBUICAO, IMPORTACAO E EXPORTACAO L</t>
  </si>
  <si>
    <t>07.709.614/0001-96</t>
  </si>
  <si>
    <t>251045_07 35.000 (07/04) Semana de Engenharia do ITA - SEI 2025 (Inativo)</t>
  </si>
  <si>
    <t>IT ISS RETIDO PJ DCTFWEB</t>
  </si>
  <si>
    <t>MINISTERIO DA ECONOMIA</t>
  </si>
  <si>
    <t>00.394.460/0001-41</t>
  </si>
  <si>
    <t>Guia Unificada</t>
  </si>
  <si>
    <t>022.164.011-88</t>
  </si>
  <si>
    <t>POLO PRESTACAO DE SERVICOS</t>
  </si>
  <si>
    <t>50.327.038/0001-41</t>
  </si>
  <si>
    <t>000001120</t>
  </si>
  <si>
    <t>2003</t>
  </si>
  <si>
    <t>MERCADO FPV</t>
  </si>
  <si>
    <t>339.311.178-71</t>
  </si>
  <si>
    <t>SER05 13</t>
  </si>
  <si>
    <t>CASSIA HELENA MARCHON</t>
  </si>
  <si>
    <t>083.476.937-90</t>
  </si>
  <si>
    <t>251513_09 07.500 (02/06) Rumo a IAC 2025</t>
  </si>
  <si>
    <t>GILBERTO OLIVEIRA SILVA</t>
  </si>
  <si>
    <t>395.633.671-20</t>
  </si>
  <si>
    <t>251514_07 03.800 (02/06) eVTOL e ITA Cube - Transporte DroneShow (Inativo)</t>
  </si>
  <si>
    <t>VIACAO PIRACICABANA S A_x000D_</t>
  </si>
  <si>
    <t>54.360.623/0001-02</t>
  </si>
  <si>
    <t>251515_02 02.000 (09/06) I Worshop eVTOL (IEA)</t>
  </si>
  <si>
    <t>ADSON AGRICO DE PAULA</t>
  </si>
  <si>
    <t>131.833.838-70</t>
  </si>
  <si>
    <t>OUTLETLAB COMERCIO DE EQUIPAMENTOS PARA LABORATORIOS LTDA</t>
  </si>
  <si>
    <t>37.129.735/0001-20</t>
  </si>
  <si>
    <t>000005250</t>
  </si>
  <si>
    <t>ATITUDE MANUTENCAO MECANICA LTDA</t>
  </si>
  <si>
    <t>18.244.138/0001-00</t>
  </si>
  <si>
    <t>RAFAEL VILAS BOAS GONCALVES 04818818674</t>
  </si>
  <si>
    <t>29.173.504/0001-95</t>
  </si>
  <si>
    <t>252002_20 05.000 (01/04) IEF - Verba CDV - Luiz Carlos M Ferreira</t>
  </si>
  <si>
    <t>RKM TRANSPORTES LTDA</t>
  </si>
  <si>
    <t>67.447.409/0001-21</t>
  </si>
  <si>
    <t>251042_03 05.000 (07/04) HABITAS</t>
  </si>
  <si>
    <t>CURTO CIRCUITO COMPONENTES ELETRONICOS LTDA</t>
  </si>
  <si>
    <t>26.191.165/0001-81</t>
  </si>
  <si>
    <t>SIGMA - ALDRICH BRASIL - LTDA</t>
  </si>
  <si>
    <t>68.337.658/0001-27</t>
  </si>
  <si>
    <t>252009_20 12.960 (16/06) IEC - Bolsa Nu - Diogo Castro Lopes de Paula</t>
  </si>
  <si>
    <t>DIOGO CASTRO LOPES DE PAULA</t>
  </si>
  <si>
    <t>755.852.431-87</t>
  </si>
  <si>
    <t>252011_20 12.960 (16/06) IEE - Bolsa Nu - Mario Célio da Silva Bezerra</t>
  </si>
  <si>
    <t>MARIO CÉLIO DA SILVA BEZERRA</t>
  </si>
  <si>
    <t>109.024.399-52</t>
  </si>
  <si>
    <t>252013_20 12.960 (16/06) IEC - Bolsa Nu - Arthur de Sousa Vianna</t>
  </si>
  <si>
    <t>ARTHUR DE SOUSA VIANNA</t>
  </si>
  <si>
    <t>151.428.317-48</t>
  </si>
  <si>
    <t>252015_20 12.960 (16/06) IEC - Bolsa Nu - Rafael Pimenta de M. Paixão</t>
  </si>
  <si>
    <t>RAFAEL PIMENTA DE MATTOS PAIXÃO</t>
  </si>
  <si>
    <t>161.239.116-86</t>
  </si>
  <si>
    <t>252017_20 12.960 (16/06) IEC - Bolsa Nu - Maria Antonia C. P. Del Nero</t>
  </si>
  <si>
    <t>MARIA ANTONIA C P DEL NERO GOMES</t>
  </si>
  <si>
    <t>019.900.167-74</t>
  </si>
  <si>
    <t>252019_20 12.960 (16/06) IEC - Bolsa Nu - Ivan Goya Yamasaki</t>
  </si>
  <si>
    <t>IVAN GOYA YAMASAKI</t>
  </si>
  <si>
    <t>461.084.208-47</t>
  </si>
  <si>
    <t>252021_20 12.960 (16/06) IEA - Bolsa Nu - Felipe Alexandre P. Miranda</t>
  </si>
  <si>
    <t>FELIPE ALEXANDRE PEREIRA DE MIRANDA</t>
  </si>
  <si>
    <t>053.434.542-59</t>
  </si>
  <si>
    <t>252023_20 12.960 (16/06) IEC - Bolsa Nu - Wallace de Oliveira Pereira</t>
  </si>
  <si>
    <t>WALLACE DE OLIVEIRA PEREIRA</t>
  </si>
  <si>
    <t>130.191.767-27</t>
  </si>
  <si>
    <t>252025_20 12.960 (16/06) IEF - Bolsa Nu - Pedro Henrique Coelho Ponte</t>
  </si>
  <si>
    <t>PEDRO HENRIQUE COELHO PONTE</t>
  </si>
  <si>
    <t>620.176.263-92</t>
  </si>
  <si>
    <t>252027_20 12.960 (16/06) IEE - Bolsa Nu - Rafaela Morandi Santos</t>
  </si>
  <si>
    <t>RAFAELA MORANDI SANTOS</t>
  </si>
  <si>
    <t>163.983.726-46</t>
  </si>
  <si>
    <t>OCTAVIO MATHIAS SILVA</t>
  </si>
  <si>
    <t>412.382.258-45</t>
  </si>
  <si>
    <t>ATLANTICA HOTELS INTERNATIONAL BRASIL LTDA</t>
  </si>
  <si>
    <t>02.223.966/0104-29</t>
  </si>
  <si>
    <t>SER07 263</t>
  </si>
  <si>
    <t>JOSIEL DE JESUS MORAIS PESTANA</t>
  </si>
  <si>
    <t>029.593.983-43</t>
  </si>
  <si>
    <t>CARLOS CESAR APARECIDO EGUTI</t>
  </si>
  <si>
    <t>166.092.088-40</t>
  </si>
  <si>
    <t>MERCADO LIVRE</t>
  </si>
  <si>
    <t>SAMUEL MADEIRO SAMPAIO</t>
  </si>
  <si>
    <t>018.350.373-21</t>
  </si>
  <si>
    <t>AIRBNB PLATAFORMA DIGITAL LTDA</t>
  </si>
  <si>
    <t>36.297.602/0001-08</t>
  </si>
  <si>
    <t>JOAO PEDRO SOUZA DOS SANTOS</t>
  </si>
  <si>
    <t>VICTOR HUGO GUEDES NANTUA</t>
  </si>
  <si>
    <t>619.142.993-29</t>
  </si>
  <si>
    <t>LETICIA PONTES DE SOUSA VIANA</t>
  </si>
  <si>
    <t>082.707.543-07</t>
  </si>
  <si>
    <t>NEUSA MARIA FRANCO DE OLIVEIRA</t>
  </si>
  <si>
    <t>616.662.464-68</t>
  </si>
  <si>
    <t>EMPONTO COMERCIO DE RELOGIOS LTDA</t>
  </si>
  <si>
    <t>34.386.724/0001-37</t>
  </si>
  <si>
    <t>MARCO ANTONIO RIDENTI</t>
  </si>
  <si>
    <t>222.490.578-50</t>
  </si>
  <si>
    <t>LF EDITORIAL LTDA</t>
  </si>
  <si>
    <t>61.291.274/0001-71</t>
  </si>
  <si>
    <t>251046_07 03.000 (07/04) ITA Chess 2025</t>
  </si>
  <si>
    <t>LUAN ARAUJO DE PAULA</t>
  </si>
  <si>
    <t>499.899.208-26</t>
  </si>
  <si>
    <t>251048_02 37.000 (07/04) Apoio à Campanha NIDAR</t>
  </si>
  <si>
    <t>MUSE</t>
  </si>
  <si>
    <t>E.RUSSI ACESSORIOS LTDA</t>
  </si>
  <si>
    <t>04.316.011/0001-36</t>
  </si>
  <si>
    <t>CLIV PRODUÇÕES DE VÍDEO LTDA</t>
  </si>
  <si>
    <t>07.861.840/0001-98</t>
  </si>
  <si>
    <t>SER07 93</t>
  </si>
  <si>
    <t>LVS CALDEIRARIA LTDA</t>
  </si>
  <si>
    <t>21.738.719/0001-02</t>
  </si>
  <si>
    <t>252008_20 05.000 (01/04) IEM - Verba CDV - Felipe Viana Andrade</t>
  </si>
  <si>
    <t>A12 ITA PROJETOS INTEGRADORES</t>
  </si>
  <si>
    <t>251029_12 19.000 (07/04) XXX ENCITA</t>
  </si>
  <si>
    <t>PLUS LOCACOES MOBILIARIOS E ACESSORIOS LTDA</t>
  </si>
  <si>
    <t>01.161.692/0001-12</t>
  </si>
  <si>
    <t>GRAFICA E EDITORA SATELITE LTDA</t>
  </si>
  <si>
    <t>05.588.218/0001-22</t>
  </si>
  <si>
    <t>JESSICA BENITEZ ALVES DE LIMA 44810894827</t>
  </si>
  <si>
    <t>29.781.224/0001-60</t>
  </si>
  <si>
    <t>RAFAEL DE ALMEIDA EVANGELISTA</t>
  </si>
  <si>
    <t>205.631.508-40</t>
  </si>
  <si>
    <t>LENON HENRIQUE GUERREIRO LEANDRO</t>
  </si>
  <si>
    <t>070.402.553-16</t>
  </si>
  <si>
    <t>DAVID OLIVEIRA BOITAR</t>
  </si>
  <si>
    <t>042.890.881-04</t>
  </si>
  <si>
    <t>DUTRA MAQUINAS COMERCIAL E TECNICA LTDA</t>
  </si>
  <si>
    <t>50.970.342/0001-02</t>
  </si>
  <si>
    <t>000045257</t>
  </si>
  <si>
    <t>KABUM S.A.</t>
  </si>
  <si>
    <t>05.570.714/0001-59</t>
  </si>
  <si>
    <t>LUCAS LINHARES FERRADEIRA GOMES</t>
  </si>
  <si>
    <t>157.283.987-23</t>
  </si>
  <si>
    <t>GUILHERME MULLER BERTOLINO</t>
  </si>
  <si>
    <t>186.583.797-01</t>
  </si>
  <si>
    <t>ARTUR DANTAS FERREIRA DA SILVA</t>
  </si>
  <si>
    <t>007.427.111-37</t>
  </si>
  <si>
    <t>GABRIEL PADILHA LEONARDO FERREIRA</t>
  </si>
  <si>
    <t>083.969.291-90</t>
  </si>
  <si>
    <t>CAIO VINICIUS DE SOUZA ANTONIO</t>
  </si>
  <si>
    <t>118.813.199-03</t>
  </si>
  <si>
    <t>JANSEN DO NASCIMENTO SILVA</t>
  </si>
  <si>
    <t>622.021.003-42</t>
  </si>
  <si>
    <t>JOHANN FINGER KNAK</t>
  </si>
  <si>
    <t>858.358.030-87</t>
  </si>
  <si>
    <t>LUCAS GUIMARAES NEVES</t>
  </si>
  <si>
    <t>108.069.267-32</t>
  </si>
  <si>
    <t>2026</t>
  </si>
  <si>
    <t>SILVIA DONIZETH ALVES</t>
  </si>
  <si>
    <t>247.580.838-19</t>
  </si>
  <si>
    <t>PAULO MATEUS DE MELO RODRIGUES</t>
  </si>
  <si>
    <t>600.844.163-00</t>
  </si>
  <si>
    <t>LUÍS GUSTAVO FERRONI PEREIRA</t>
  </si>
  <si>
    <t>075.949.436-35</t>
  </si>
  <si>
    <t>ELIZABETE YOSHIE KAWACHI</t>
  </si>
  <si>
    <t>260.918.268-67</t>
  </si>
  <si>
    <t>000425387</t>
  </si>
  <si>
    <t>251025_09 10.000 (07/04) Aprendizagem Ativa na Educação em Engenharia</t>
  </si>
  <si>
    <t>OUTBACK STEAKHOUSE RESTAURANTES BRASIL S.A.</t>
  </si>
  <si>
    <t>17.261.661/0001-73</t>
  </si>
  <si>
    <t>83289</t>
  </si>
  <si>
    <t>251037_07 30.000 (07/04) eVTOL ITA - Materiais e Equipamentos (Inativo)</t>
  </si>
  <si>
    <t>GUSTAVO FALCO VIEIRA</t>
  </si>
  <si>
    <t>126.860.116-02</t>
  </si>
  <si>
    <t>PEDRO HENRIQUE COLLA</t>
  </si>
  <si>
    <t>070.267.029-47</t>
  </si>
  <si>
    <t>MATHEUS RODRIGUES DE CASTRO</t>
  </si>
  <si>
    <t>131.502.114-50</t>
  </si>
  <si>
    <t>000000323</t>
  </si>
  <si>
    <t>WILSON CABRAL DE SOUSA JUNIOR</t>
  </si>
  <si>
    <t>469.612.321-91</t>
  </si>
  <si>
    <t>CLUBE MODELISMO URBANOVA</t>
  </si>
  <si>
    <t>09.620.085/0001-85</t>
  </si>
  <si>
    <t>251050_07 05.000 (07/04) ITA Júnior - ENEJ 2025 (Inativo)</t>
  </si>
  <si>
    <t>EDSON LUIS SOUZA</t>
  </si>
  <si>
    <t>543.174.600-68</t>
  </si>
  <si>
    <t>EMPRESA JUNIOR DE ALUNOS DO ITA</t>
  </si>
  <si>
    <t>65.057.093/0001-36</t>
  </si>
  <si>
    <t>TRANSPARANA TRANSPORTE FRETADO LTDA</t>
  </si>
  <si>
    <t>23.713.818/0001-57</t>
  </si>
  <si>
    <t>SER08 256</t>
  </si>
  <si>
    <t>251501_07 96.703 (04/02) ITAndroids Edge/Visiona/Vakinha</t>
  </si>
  <si>
    <t>LUCAS LANA MOREIRA LIMA</t>
  </si>
  <si>
    <t>141.845.366-89</t>
  </si>
  <si>
    <t>MARCELO RONCATO JÚNIOR</t>
  </si>
  <si>
    <t>551.674.528-48</t>
  </si>
  <si>
    <t>LUIZ SATOSHI YUNOMAE OIKAWA</t>
  </si>
  <si>
    <t>036.064.531-32</t>
  </si>
  <si>
    <t>MARCELLO RYAJ DE ALMEIDA SANTOS</t>
  </si>
  <si>
    <t>085.520.424-95</t>
  </si>
  <si>
    <t>VALÉRIO AUGUSTO NERI DA ROCHA BARROS</t>
  </si>
  <si>
    <t>009.779.232-23</t>
  </si>
  <si>
    <t>VÍTOR MEIRELLES BETTO</t>
  </si>
  <si>
    <t>187.999.247-73</t>
  </si>
  <si>
    <t>MARCOS VINICIUS SOPRANI PASSAMANI</t>
  </si>
  <si>
    <t>147.823.477-66</t>
  </si>
  <si>
    <t>MATHEUS DEFILIPO RODRIGUES</t>
  </si>
  <si>
    <t>112.171.616-43</t>
  </si>
  <si>
    <t>ENGEGASES MAQUINAS, EQUIPAMENTOS E COMERCIO LTDA</t>
  </si>
  <si>
    <t>33.902.678/0001-19</t>
  </si>
  <si>
    <t>LATAM AIRLINES GROUP S/A</t>
  </si>
  <si>
    <t>33.937.681/0010-69</t>
  </si>
  <si>
    <t>252028_20 05.000 (16/06) IEE - Verba Nu - Rafaela Morandi Santos</t>
  </si>
  <si>
    <t>LUCAS CAVALCANTI DA FONSECA BATISTA</t>
  </si>
  <si>
    <t>080.480.074-01</t>
  </si>
  <si>
    <t>IGOR MENDES DE AGUIAR LYSAKOVSKI BAMPI</t>
  </si>
  <si>
    <t>035.409.401-70</t>
  </si>
  <si>
    <t>ALIEXPRESS com devolução 16/7</t>
  </si>
  <si>
    <t>ALIEXPRESS com devolução 31/7</t>
  </si>
  <si>
    <t>Gabriel dos Santos Reis</t>
  </si>
  <si>
    <t>154.107.207-33</t>
  </si>
  <si>
    <t>João Victor Grigolato Neves</t>
  </si>
  <si>
    <t>374.695.008-20</t>
  </si>
  <si>
    <t>251006_09 01.200 (07/04) Apoio às Aulas de Laboratório FIS-16</t>
  </si>
  <si>
    <t>ALIEXPRESS (pedido cancelado)</t>
  </si>
  <si>
    <t>R.D QUEIROZ CIA LTDA</t>
  </si>
  <si>
    <t>26.793.096/0001-86</t>
  </si>
  <si>
    <t>Matheus Henrique Neves Dias de Souza</t>
  </si>
  <si>
    <t>077.080.313-03</t>
  </si>
  <si>
    <t>251016_07 50.000 (07/04) ITAndroids - CBR 2025</t>
  </si>
  <si>
    <t>ROBOCUP BRASIL</t>
  </si>
  <si>
    <t>32.179.409/0001-03</t>
  </si>
  <si>
    <t>Cristiane Quadro de Souza Colla</t>
  </si>
  <si>
    <t>029.772.159-30</t>
  </si>
  <si>
    <t>ALMIR MOREIRA DE SOUZA</t>
  </si>
  <si>
    <t>035.567.888-88</t>
  </si>
  <si>
    <t>000003438</t>
  </si>
  <si>
    <t>RL COMERCIO DE GASES E EQUIPAMENTOS PARA SOLDA LTDA</t>
  </si>
  <si>
    <t>40.170.308/0001-08</t>
  </si>
  <si>
    <t>DANIEL FRANCO SUANNES</t>
  </si>
  <si>
    <t>14.330.529/0001-88</t>
  </si>
  <si>
    <t>SER09 189</t>
  </si>
  <si>
    <t>Gustavo Bressanim Cavalheiro da Costa</t>
  </si>
  <si>
    <t>344.464.758-19</t>
  </si>
  <si>
    <t>251044_07 22.000 (07/04) Prêmio Weis - 11 Anos</t>
  </si>
  <si>
    <t>FLAME BRINDES LTDA</t>
  </si>
  <si>
    <t>54.678.136/0001-84</t>
  </si>
  <si>
    <t>MASTER ART PRINT ARTIGOS LTDA.</t>
  </si>
  <si>
    <t>30.672.357/0001-87</t>
  </si>
  <si>
    <t>000000124</t>
  </si>
  <si>
    <t>9455</t>
  </si>
  <si>
    <t>SAFE - ESCOLA DE AVIACAO CIVIL LTDA</t>
  </si>
  <si>
    <t>29.952.771/0001-60</t>
  </si>
  <si>
    <t>2008</t>
  </si>
  <si>
    <t>251516_03 00.000 (30/07) 50 anos da Civil - Evento</t>
  </si>
  <si>
    <t>251518_06 02.500 (10/09) Lançamento HangarLab - Vídeo Institucional</t>
  </si>
  <si>
    <t>EXTENSAOCAD ENGENHARIA E TREINAMENTO LTDA</t>
  </si>
  <si>
    <t>28.807.548/0001-67</t>
  </si>
  <si>
    <t>251519_06 02.400 (10/09) Lançamento HangarLab - Id. Visual e Logo</t>
  </si>
  <si>
    <t>VITOR GABRIEL LANCONI</t>
  </si>
  <si>
    <t>36.773.076/0001-05</t>
  </si>
  <si>
    <t>251520_07 06.400 (23/09) ITA Chess - JUBs em Natal/RN</t>
  </si>
  <si>
    <t>252022_20 05.000 (16/06) IEA - Verba Nu - Felipe Alexandre P. Miranda</t>
  </si>
  <si>
    <t>WILLIAM MOTA 34588327852</t>
  </si>
  <si>
    <t>19.849.618/0001-59</t>
  </si>
  <si>
    <t>COMUNICAÇÃO E MARKETING</t>
  </si>
  <si>
    <t>IMPACTO SUSPENSOES ESPECIAIS LTDA</t>
  </si>
  <si>
    <t>03.671.726/0001-44</t>
  </si>
  <si>
    <t>EXPRESSO REDENCAO TRANSPORTES E TURISMO LTDA</t>
  </si>
  <si>
    <t>72.302.409/0001-73</t>
  </si>
  <si>
    <t>LPB COMUNICACAO VISUAL E SOLUCOES GRAFICAS LTDA</t>
  </si>
  <si>
    <t>47.141.511/0001-97</t>
  </si>
  <si>
    <t>ANANAS SERVICOS GRAFICOS DIGITAIS LTDA</t>
  </si>
  <si>
    <t>47.271.217/0001-08</t>
  </si>
  <si>
    <t>Thiago Henrique dos Santos</t>
  </si>
  <si>
    <t>375.727.268-44</t>
  </si>
  <si>
    <t>COMERCIAL ITALIA LTDA</t>
  </si>
  <si>
    <t>59.778.770/0001-02</t>
  </si>
  <si>
    <t>62.302.835 BRUNA SUELEN DE ALMEIDA CHAGAS MOTA</t>
  </si>
  <si>
    <t>62.302.835/0001-53</t>
  </si>
  <si>
    <t>251521_07 15.000 (01/10) ITA Rocket Design - Finalização RDS3 2025</t>
  </si>
  <si>
    <t>A11 ITA PROJETOS ESPECIAIS</t>
  </si>
  <si>
    <t>251523_11 24.000 (24/10) SIE 2025</t>
  </si>
  <si>
    <t>252502_11 11.400 (09/10) ITAEx no Science &amp; Business Connection 2025</t>
  </si>
  <si>
    <t>31.988.248 JOAO VITOR CORRA LARRUBIA</t>
  </si>
  <si>
    <t>31.988.248/0001-36</t>
  </si>
  <si>
    <t>Vinicius José Pereira Hors Vieira</t>
  </si>
  <si>
    <t>549.788.148-39</t>
  </si>
  <si>
    <t>João Víctor Albanese Reichert</t>
  </si>
  <si>
    <t>056.623.949-38</t>
  </si>
  <si>
    <t>DELMO MATTOS DA SILVA</t>
  </si>
  <si>
    <t>032.254.937-08</t>
  </si>
  <si>
    <t>SER09 31</t>
  </si>
  <si>
    <t>REQ 48</t>
  </si>
  <si>
    <t>DANIEL FLAVIO DE CASTRO 21897366841</t>
  </si>
  <si>
    <t>33.272.035/0001-39</t>
  </si>
  <si>
    <t>SER10 501</t>
  </si>
  <si>
    <t>SAMUEL AUGUSTO WAINER</t>
  </si>
  <si>
    <t>052.582.379-40</t>
  </si>
  <si>
    <t>Sarah Negreiros de Carvalho Leite</t>
  </si>
  <si>
    <t>345.124.918-99</t>
  </si>
  <si>
    <t>251035_05 25.000 (07/04) Renova - Laboratório de Eletrônica (Inativo)</t>
  </si>
  <si>
    <t>000071650</t>
  </si>
  <si>
    <t>CEZAR FAVETTI SHIOMI</t>
  </si>
  <si>
    <t>056.601.201-48</t>
  </si>
  <si>
    <t>2029</t>
  </si>
  <si>
    <t>SER10 2846</t>
  </si>
  <si>
    <t>MONICA MUNIZ MOTA</t>
  </si>
  <si>
    <t>159.629.418-37</t>
  </si>
  <si>
    <t>DRIX LOCACOES LTDA</t>
  </si>
  <si>
    <t>34.705.070/0001-67</t>
  </si>
  <si>
    <t>SER10 84</t>
  </si>
  <si>
    <t>BAZAM &amp; PICHAU INFORMATICA LTDA</t>
  </si>
  <si>
    <t>09.376.495/0001-22</t>
  </si>
  <si>
    <t>BITTENCOURT AUDIO E VIDEO LTDA</t>
  </si>
  <si>
    <t>18.125.970/0001-89</t>
  </si>
  <si>
    <t>INFRACOMMERCE SYNAPCOM COMERCIO ELETRONICO S.A.</t>
  </si>
  <si>
    <t>27.932.734/0002-46</t>
  </si>
  <si>
    <t>SAIRU FRETAMENTO &amp; TURISMO LTDA</t>
  </si>
  <si>
    <t>07.091.102/0001-09</t>
  </si>
  <si>
    <t>000000681</t>
  </si>
  <si>
    <t>Diego Jonatan Bertolo</t>
  </si>
  <si>
    <t>088.865.729-30</t>
  </si>
  <si>
    <t>POLOLU</t>
  </si>
  <si>
    <t>000001231</t>
  </si>
  <si>
    <t>000005614</t>
  </si>
  <si>
    <t>000000505</t>
  </si>
  <si>
    <t>JAQUELINE DOS SANTOS BRITES 43373901898</t>
  </si>
  <si>
    <t>26.433.887/0001-03</t>
  </si>
  <si>
    <t>251517_06 08.000 (10/09) Lançamento HangarLab - Buffet e Banners (Inativo)</t>
  </si>
  <si>
    <t>SER10 504</t>
  </si>
  <si>
    <t>000007544</t>
  </si>
  <si>
    <t>251518_06 02.500 (10/09) Lançamento HangarLab - Vídeo Institucional (Inativo)</t>
  </si>
  <si>
    <t>SER10 68</t>
  </si>
  <si>
    <t>251522_05 04.000 (15/10) ISCMI 2025 (IEE)</t>
  </si>
  <si>
    <t>Victoria Maria de Araujo Ferreira Felix</t>
  </si>
  <si>
    <t>060.735.933-17</t>
  </si>
  <si>
    <t>SER10 9660</t>
  </si>
  <si>
    <t>NIPCABLE DO BRASIL TELECOM LTDA</t>
  </si>
  <si>
    <t>05.334.864/0001-63</t>
  </si>
  <si>
    <t>SER10 24004</t>
  </si>
  <si>
    <t>KALUNGA SA</t>
  </si>
  <si>
    <t>43.283.811/0172-06</t>
  </si>
  <si>
    <t>000421075</t>
  </si>
  <si>
    <t>CORREIO OU FRETE (ADMINISTRATIVO)</t>
  </si>
  <si>
    <t>KAUEAGUIARDEGODO</t>
  </si>
  <si>
    <t>54.962.743/0001-71</t>
  </si>
  <si>
    <t>SER10 29</t>
  </si>
  <si>
    <t>000421145</t>
  </si>
  <si>
    <t>ADRIANE FERRARI SILVA 47173279852</t>
  </si>
  <si>
    <t>28.217.554/0001-64</t>
  </si>
  <si>
    <t>SER10 NF49</t>
  </si>
  <si>
    <t>SER10 30</t>
  </si>
  <si>
    <t>BEATRIZ SUGISAWA</t>
  </si>
  <si>
    <t>455.499.168-78</t>
  </si>
  <si>
    <t>TAINARA PEREIRA XAVIER DE CARVALHO</t>
  </si>
  <si>
    <t>123.083.067-77</t>
  </si>
  <si>
    <t>Reembolso</t>
  </si>
  <si>
    <t>251525_CM (30/10) III Torneio de Xadrez</t>
  </si>
  <si>
    <t>AFFONSO PARGA NINA</t>
  </si>
  <si>
    <t>065.223.448-82</t>
  </si>
  <si>
    <t>1988</t>
  </si>
  <si>
    <t>252012_20 05.000 (16/06) IEE - Verba Nu - Mario Célio da Silva Bezerra</t>
  </si>
  <si>
    <t>ANA MACIEL ALVES CONFECCOES</t>
  </si>
  <si>
    <t>00.222.090/0001-65</t>
  </si>
  <si>
    <t>51.067.778 FABIO ANTONIO DA SILVA</t>
  </si>
  <si>
    <t>51.067.778/0001-59</t>
  </si>
  <si>
    <t>36.226.177 EDERSON HENRIQUE MARIANO DE MAGALHAES</t>
  </si>
  <si>
    <t>36.226.177/0001-58</t>
  </si>
  <si>
    <t>000000358</t>
  </si>
  <si>
    <t>26.022.481 MARIA GORETTI TAVARES DA SILVA</t>
  </si>
  <si>
    <t>26.022.481/0001-20</t>
  </si>
  <si>
    <t>SER10 43</t>
  </si>
  <si>
    <t>SER10 44</t>
  </si>
  <si>
    <t>SER10 45</t>
  </si>
  <si>
    <t>GUILHERME FRANCA DE FARIA ROCHA</t>
  </si>
  <si>
    <t>362.656.608-02</t>
  </si>
  <si>
    <t>LEONARDO DA SILVA</t>
  </si>
  <si>
    <t>312.725.988-37</t>
  </si>
  <si>
    <t>BEM TE VI</t>
  </si>
  <si>
    <t>34.799.854/0001-00</t>
  </si>
  <si>
    <t>000000513</t>
  </si>
  <si>
    <t>GRAPH PLUS EDITORA E COMERCIO DE BRINDES LTDA</t>
  </si>
  <si>
    <t>03.062.378/0001-08</t>
  </si>
  <si>
    <t>251526_09 08.000 (31/10) ProEngaj</t>
  </si>
  <si>
    <t>PADARIA E CONFEITÁRIA IRMÃOS RAMOS LTDA</t>
  </si>
  <si>
    <t>02.240.666/0001-42</t>
  </si>
  <si>
    <t>Luiz Eduardo Stolf Nogueira</t>
  </si>
  <si>
    <t>072.405.789-76</t>
  </si>
  <si>
    <t>DESPESAS RECUPERADAS</t>
  </si>
  <si>
    <t>LUIZ EDUARDO DE SOUSA</t>
  </si>
  <si>
    <t>040.971.488-77</t>
  </si>
  <si>
    <t>1995</t>
  </si>
  <si>
    <t>Recebimento realizado a partir da importação do extrato.</t>
  </si>
  <si>
    <t>1. Contas a Receber</t>
  </si>
  <si>
    <t>WIL WOOD</t>
  </si>
  <si>
    <t>DF TARIFA ITAÚ/AGILITAS 01/02/24 EM DIANTE</t>
  </si>
  <si>
    <t>ITAU UNIBANCO S.A.</t>
  </si>
  <si>
    <t>60.701.190/0001-04</t>
  </si>
  <si>
    <t>SERFLEX COMERCIO E SERVICOS DE EQUIPAMENTOS INDUSTRIAIS LTDA</t>
  </si>
  <si>
    <t>01.822.054/0001-03</t>
  </si>
  <si>
    <t>JLCPCB</t>
  </si>
  <si>
    <t>não efetivo</t>
  </si>
  <si>
    <t>SER11 34</t>
  </si>
  <si>
    <t>251024_09 08.000 (07/04) XI Workshop de Projetos de Química</t>
  </si>
  <si>
    <t>MMB SISTEMAS DE IDENTIFICACAO VISUAL SOCIEDADE UNIPESSOAL LI</t>
  </si>
  <si>
    <t>49.887.333/0001-73</t>
  </si>
  <si>
    <t>000000239</t>
  </si>
  <si>
    <t>SER11 520</t>
  </si>
  <si>
    <t>FM IMPRESSOS PERSONALIZADOS LTDA.</t>
  </si>
  <si>
    <t>13.555.994/0001-54</t>
  </si>
  <si>
    <t>251041_03 06.000 (07/04) Apoio a Atividades de Campo IEI - 2025</t>
  </si>
  <si>
    <t>VIACAO PIRACICABANA S.A.</t>
  </si>
  <si>
    <t>54.360.623/0063-05</t>
  </si>
  <si>
    <t>000010117</t>
  </si>
  <si>
    <t>EVANDRO JOSÉ DA SILVA</t>
  </si>
  <si>
    <t>013.641.730-26</t>
  </si>
  <si>
    <t>TOPINK3D LTDA</t>
  </si>
  <si>
    <t>03.784.524/0001-09</t>
  </si>
  <si>
    <t>Ian Vasconcelos Lotufo</t>
  </si>
  <si>
    <t>067.258.111-67</t>
  </si>
  <si>
    <t>QUADRADONNA DISQUE PIZZAS LTDA</t>
  </si>
  <si>
    <t>38.820.963/0001-04</t>
  </si>
  <si>
    <t>61.042.678 KIANI MAXIMIANO</t>
  </si>
  <si>
    <t>61.042.678/0001-21</t>
  </si>
  <si>
    <t>000008017</t>
  </si>
  <si>
    <t>BRENO MIGUEL STIMPEL SIMOES 39957592890</t>
  </si>
  <si>
    <t>44.338.904/0001-05</t>
  </si>
  <si>
    <t>HOTELARIA ALBA S.A.</t>
  </si>
  <si>
    <t>02.419.765/0016-72</t>
  </si>
  <si>
    <t>SER11 2</t>
  </si>
  <si>
    <t>João Victor Canedo Paranhos</t>
  </si>
  <si>
    <t>151.500.346-90</t>
  </si>
  <si>
    <t>000002039</t>
  </si>
  <si>
    <t>Luiz Felipe Vezzali de Paula</t>
  </si>
  <si>
    <t>035.475.961-22</t>
  </si>
  <si>
    <t>000001395</t>
  </si>
  <si>
    <t>SER11 514</t>
  </si>
  <si>
    <t>SER11 96</t>
  </si>
  <si>
    <t>251524_11 13.000 (20/10) Férias Alunos (DAE)</t>
  </si>
  <si>
    <t>QUERO PASSAGEM VIAGENS E TURISMO LTDA</t>
  </si>
  <si>
    <t>18.087.991/0001-57</t>
  </si>
  <si>
    <t>251525_CM 00.000 (30/10) III Torneio de Xadrez</t>
  </si>
  <si>
    <t>CRIATTIVA COMUNICAÇÃO VISUAL</t>
  </si>
  <si>
    <t>20.134.569/0001-57</t>
  </si>
  <si>
    <t>251527_05 01.000 (12/11) Premiação de Exame (Disciplina EES-22)</t>
  </si>
  <si>
    <t>251528_11 21.000 (14/11) Iteanos na Purdue University</t>
  </si>
  <si>
    <t>UNITED AIRLINES, INC.</t>
  </si>
  <si>
    <t>01.526.415/0001-66</t>
  </si>
  <si>
    <t>AMERICAN AIRLINES</t>
  </si>
  <si>
    <t>36.212.637/0001-99</t>
  </si>
  <si>
    <t>EDSON TADAO CHIKU</t>
  </si>
  <si>
    <t>072.413.678-98</t>
  </si>
  <si>
    <t>1991</t>
  </si>
  <si>
    <t>REE</t>
  </si>
  <si>
    <t>SER11 108</t>
  </si>
  <si>
    <t>251009_09 10.500 (07/04) I Seminário Ética e Inteligência Artificial (Inativo)</t>
  </si>
  <si>
    <t>23.546.046 FERNANDA AIUB MONTEIRO</t>
  </si>
  <si>
    <t>23.546.046/0001-06</t>
  </si>
  <si>
    <t>000000000001494</t>
  </si>
  <si>
    <t>251011_07 28.300 (07/04) Formula ITA - (Oficina e FSAE 2025 e 2026) (Inativo)</t>
  </si>
  <si>
    <t>000000000001498</t>
  </si>
  <si>
    <t>Ronison Alves Guimarães</t>
  </si>
  <si>
    <t>107.256.376-25</t>
  </si>
  <si>
    <t>Outros</t>
  </si>
  <si>
    <t>CARLA CURSINO</t>
  </si>
  <si>
    <t>134.314.538-48</t>
  </si>
  <si>
    <t>20.207.169 WALTER LUIZ JARDIM RODRIGUES</t>
  </si>
  <si>
    <t>20.207.169/0001-24</t>
  </si>
  <si>
    <t>000000000001474</t>
  </si>
  <si>
    <t>FAST CONTACT COMERCIO DE SINALIZACAO COMPUTADORIZADA LTDA</t>
  </si>
  <si>
    <t>74.375.783/0001-24</t>
  </si>
  <si>
    <t>000000000001503</t>
  </si>
  <si>
    <t>MILLENOX DISTRIBUIDORA EM ACO LTDA</t>
  </si>
  <si>
    <t>62.346.118/0001-23</t>
  </si>
  <si>
    <t>251004_09 10.500 (07/04) Epistemologia da Inteligência Artificial (Inativo)</t>
  </si>
  <si>
    <t>251016_07 50.000 (07/04) ITAndroids - CBR 2025 (Inativo)</t>
  </si>
  <si>
    <t>251018_07 50.000 (07/04) ITAndroids - Materiais e Serviços 2025 (Inativo)</t>
  </si>
  <si>
    <t>251019_07 47.000 (07/04)  AeroDesign ITA 2025-2026</t>
  </si>
  <si>
    <t>Lais Emanuelle Cardoso da Rocha</t>
  </si>
  <si>
    <t>158.109.187-78</t>
  </si>
  <si>
    <t>251030_09 16.900 (07/04) Fortalecendo a Prática da DC (Inativo)</t>
  </si>
  <si>
    <t>000015105</t>
  </si>
  <si>
    <t>PRISCILA REGINA DOS SANTOS</t>
  </si>
  <si>
    <t>08.727.932/0001-42</t>
  </si>
  <si>
    <t>COPCENTRO SOLUÇÕES GRÁFICAS - LTDA</t>
  </si>
  <si>
    <t>53.324.182/0001-12</t>
  </si>
  <si>
    <t>000032463</t>
  </si>
  <si>
    <t>000000933</t>
  </si>
  <si>
    <t>251042_03 05.000 (07/04) HABITAS (Inativo)</t>
  </si>
  <si>
    <t>251046_07 03.000 (07/04) ITA Chess 2025 (Inativo)</t>
  </si>
  <si>
    <t>GUILHERME RODRIGUES GOMES</t>
  </si>
  <si>
    <t>483.239.768-05</t>
  </si>
  <si>
    <t>SISTEMAS E TECNOLOGIA APLICADA IND E COM LTDA</t>
  </si>
  <si>
    <t>25.554.346/0001-62</t>
  </si>
  <si>
    <t>251521_07 15.000 (01/10) ITA Rocket Design - Finalização RDS3 2025 (Inativo)</t>
  </si>
  <si>
    <t>000001397</t>
  </si>
  <si>
    <t>GH MILOS SERVICOS DE XADREZ E INFORMATICA LTDA ME</t>
  </si>
  <si>
    <t>00.283.178/0001-97</t>
  </si>
  <si>
    <t>SER12 610</t>
  </si>
  <si>
    <t>251526_09 08.000 (31/10) ProEngaj (Inativo)</t>
  </si>
  <si>
    <t>000000925</t>
  </si>
  <si>
    <t>251529_05 00.750 (24/11) Workshop de Bioengenharia (Inativo)</t>
  </si>
  <si>
    <t>000003682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</si>
</sst>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  <xf numFmtId="4" fontId="1" fillId="0" borderId="0" xfId="0" applyNumberFormat="1" applyFont="1" applyAlignment="1">
      <alignment horizontal="right"/>
    </xf>
    <xf numFmtId="4" fontId="0" fillId="0" borderId="0" xfId="0" applyNumberFormat="1"/>
    <xf numFmtId="4" fontId="3" fillId="0" borderId="0" xfId="0" applyNumberFormat="1" applyFont="1"/>
    <xf numFmtId="16" fontId="0" fillId="0" borderId="0" xfId="0" applyNumberFormat="1"/>
    <xf numFmtId="164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01"/>
  <sheetViews>
    <sheetView tabSelected="1" workbookViewId="0">
      <pane ySplit="2" topLeftCell="A3" activePane="bottomLeft" state="frozen"/>
      <selection pane="bottomLeft" activeCell="H22" sqref="H22"/>
    </sheetView>
  </sheetViews>
  <sheetFormatPr defaultRowHeight="14.5" x14ac:dyDescent="0.35"/>
  <cols>
    <col min="1" max="1" width="10.6328125" style="5" customWidth="1"/>
    <col min="3" max="3" width="10.453125" customWidth="1"/>
    <col min="5" max="5" width="29.81640625" customWidth="1"/>
    <col min="11" max="11" width="9.6328125" style="7" bestFit="1" customWidth="1"/>
    <col min="12" max="12" width="2.36328125" customWidth="1"/>
    <col min="13" max="13" width="2.36328125" style="3" customWidth="1"/>
    <col min="14" max="14" width="14" style="8" customWidth="1"/>
    <col min="15" max="15" width="8.90625" style="4"/>
  </cols>
  <sheetData>
    <row r="1" spans="1:15" x14ac:dyDescent="0.35">
      <c r="A1" s="10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5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N2" s="8" t="s">
        <v>11</v>
      </c>
      <c r="O2" s="4" t="s">
        <v>12</v>
      </c>
    </row>
    <row r="3" spans="1:15" x14ac:dyDescent="0.35">
      <c r="A3" s="5">
        <v>45826</v>
      </c>
      <c r="B3" t="s">
        <v>19</v>
      </c>
      <c r="C3" t="s">
        <v>421</v>
      </c>
      <c r="D3" t="s">
        <v>35</v>
      </c>
      <c r="E3" t="s">
        <v>422</v>
      </c>
      <c r="F3" t="s">
        <v>423</v>
      </c>
      <c r="G3" t="s">
        <v>16</v>
      </c>
      <c r="H3" t="s">
        <v>17</v>
      </c>
      <c r="I3" t="s">
        <v>16</v>
      </c>
      <c r="J3" t="s">
        <v>18</v>
      </c>
      <c r="K3" s="7">
        <v>-20000</v>
      </c>
      <c r="M3" s="3">
        <f>IF(LEFT(C3,8)&lt;&gt;LEFT(C2,8),K3,K3+M2)</f>
        <v>-20000</v>
      </c>
      <c r="N3" s="8">
        <f>IF(LEFT(C4,8)&lt;&gt;LEFT(C3,8),M3,0)</f>
        <v>-20000</v>
      </c>
      <c r="O3" s="4" t="str">
        <f t="shared" ref="O3" si="0">IF(N3&lt;&gt;0,C3," ")</f>
        <v>221503_07 Apoio aos Alunos CASD (AEITA / AAH8)</v>
      </c>
    </row>
    <row r="4" spans="1:15" x14ac:dyDescent="0.35">
      <c r="A4" s="5">
        <v>45673</v>
      </c>
      <c r="B4" t="s">
        <v>13</v>
      </c>
      <c r="C4" t="s">
        <v>42</v>
      </c>
      <c r="D4" t="s">
        <v>35</v>
      </c>
      <c r="E4" t="s">
        <v>14</v>
      </c>
      <c r="F4" t="s">
        <v>15</v>
      </c>
      <c r="G4" t="s">
        <v>16</v>
      </c>
      <c r="H4" t="s">
        <v>17</v>
      </c>
      <c r="I4" t="s">
        <v>16</v>
      </c>
      <c r="J4" t="s">
        <v>18</v>
      </c>
      <c r="K4" s="7">
        <v>-712.29</v>
      </c>
      <c r="M4" s="3">
        <f t="shared" ref="M4:M67" si="1">IF(LEFT(C4,8)&lt;&gt;LEFT(C3,8),K4,K4+M3)</f>
        <v>-712.29</v>
      </c>
      <c r="N4" s="8">
        <f t="shared" ref="N4:N67" si="2">IF(LEFT(C5,8)&lt;&gt;LEFT(C4,8),M4,0)</f>
        <v>0</v>
      </c>
      <c r="O4" s="4" t="str">
        <f t="shared" ref="O4:O67" si="3">IF(N4&lt;&gt;0,C4," ")</f>
        <v xml:space="preserve"> </v>
      </c>
    </row>
    <row r="5" spans="1:15" x14ac:dyDescent="0.35">
      <c r="A5" s="5">
        <v>45798</v>
      </c>
      <c r="B5" t="s">
        <v>194</v>
      </c>
      <c r="C5" t="s">
        <v>328</v>
      </c>
      <c r="D5" t="s">
        <v>35</v>
      </c>
      <c r="E5" t="s">
        <v>31</v>
      </c>
      <c r="F5" t="s">
        <v>32</v>
      </c>
      <c r="G5" t="s">
        <v>16</v>
      </c>
      <c r="H5" t="s">
        <v>17</v>
      </c>
      <c r="I5" t="s">
        <v>329</v>
      </c>
      <c r="J5" t="s">
        <v>18</v>
      </c>
      <c r="K5" s="7">
        <v>-6158.72</v>
      </c>
      <c r="M5" s="3">
        <f t="shared" si="1"/>
        <v>-6871.01</v>
      </c>
      <c r="N5" s="8">
        <f t="shared" si="2"/>
        <v>-6871.01</v>
      </c>
      <c r="O5" s="4" t="str">
        <f t="shared" si="3"/>
        <v>241005_02 13.900 (08/04) Engenheirando (Inativo)</v>
      </c>
    </row>
    <row r="6" spans="1:15" x14ac:dyDescent="0.35">
      <c r="A6" s="5">
        <v>45702</v>
      </c>
      <c r="B6" t="s">
        <v>199</v>
      </c>
      <c r="C6" t="s">
        <v>72</v>
      </c>
      <c r="D6" t="s">
        <v>35</v>
      </c>
      <c r="E6" t="s">
        <v>200</v>
      </c>
      <c r="F6" t="s">
        <v>201</v>
      </c>
      <c r="G6" t="s">
        <v>16</v>
      </c>
      <c r="H6" t="s">
        <v>17</v>
      </c>
      <c r="I6" t="s">
        <v>16</v>
      </c>
      <c r="J6" t="s">
        <v>18</v>
      </c>
      <c r="K6" s="7">
        <v>-3050.44</v>
      </c>
      <c r="M6" s="3">
        <f t="shared" si="1"/>
        <v>-3050.44</v>
      </c>
      <c r="N6" s="8">
        <f t="shared" si="2"/>
        <v>0</v>
      </c>
      <c r="O6" s="4" t="str">
        <f t="shared" si="3"/>
        <v xml:space="preserve"> </v>
      </c>
    </row>
    <row r="7" spans="1:15" x14ac:dyDescent="0.35">
      <c r="A7" s="5">
        <v>45702</v>
      </c>
      <c r="B7" t="s">
        <v>199</v>
      </c>
      <c r="C7" t="s">
        <v>72</v>
      </c>
      <c r="D7" t="s">
        <v>35</v>
      </c>
      <c r="E7" t="s">
        <v>73</v>
      </c>
      <c r="F7" t="s">
        <v>74</v>
      </c>
      <c r="G7" t="s">
        <v>16</v>
      </c>
      <c r="H7" t="s">
        <v>17</v>
      </c>
      <c r="I7" t="s">
        <v>16</v>
      </c>
      <c r="J7" t="s">
        <v>18</v>
      </c>
      <c r="K7" s="7">
        <v>-4797.26</v>
      </c>
      <c r="M7" s="3">
        <f t="shared" si="1"/>
        <v>-7847.7000000000007</v>
      </c>
      <c r="N7" s="8">
        <f t="shared" si="2"/>
        <v>0</v>
      </c>
      <c r="O7" s="4" t="str">
        <f t="shared" si="3"/>
        <v xml:space="preserve"> </v>
      </c>
    </row>
    <row r="8" spans="1:15" x14ac:dyDescent="0.35">
      <c r="A8" s="5">
        <v>45748</v>
      </c>
      <c r="B8" t="s">
        <v>199</v>
      </c>
      <c r="C8" t="s">
        <v>72</v>
      </c>
      <c r="D8" t="s">
        <v>35</v>
      </c>
      <c r="E8" t="s">
        <v>202</v>
      </c>
      <c r="F8" t="s">
        <v>203</v>
      </c>
      <c r="G8" t="s">
        <v>16</v>
      </c>
      <c r="H8" t="s">
        <v>17</v>
      </c>
      <c r="I8" t="s">
        <v>16</v>
      </c>
      <c r="J8" t="s">
        <v>18</v>
      </c>
      <c r="K8" s="7">
        <v>-420</v>
      </c>
      <c r="M8" s="3">
        <f t="shared" si="1"/>
        <v>-8267.7000000000007</v>
      </c>
      <c r="N8" s="8">
        <f t="shared" si="2"/>
        <v>-8267.7000000000007</v>
      </c>
      <c r="O8" s="4" t="str">
        <f t="shared" si="3"/>
        <v>241011_04 23.365 (01/09) Maratona Programação 2024-2025</v>
      </c>
    </row>
    <row r="9" spans="1:15" x14ac:dyDescent="0.35">
      <c r="A9" s="5">
        <v>45670</v>
      </c>
      <c r="B9" t="s">
        <v>237</v>
      </c>
      <c r="C9" t="s">
        <v>28</v>
      </c>
      <c r="D9" t="s">
        <v>35</v>
      </c>
      <c r="E9" t="s">
        <v>29</v>
      </c>
      <c r="F9" t="s">
        <v>30</v>
      </c>
      <c r="G9" t="s">
        <v>16</v>
      </c>
      <c r="H9" t="s">
        <v>17</v>
      </c>
      <c r="I9" t="s">
        <v>43</v>
      </c>
      <c r="J9" t="s">
        <v>18</v>
      </c>
      <c r="K9" s="7">
        <v>-300</v>
      </c>
      <c r="M9" s="3">
        <f t="shared" si="1"/>
        <v>-300</v>
      </c>
      <c r="N9" s="8">
        <f t="shared" si="2"/>
        <v>-300</v>
      </c>
      <c r="O9" s="4" t="str">
        <f t="shared" si="3"/>
        <v>241017_09 06.000 (08/04) Mulheres STEM Mentoria</v>
      </c>
    </row>
    <row r="10" spans="1:15" x14ac:dyDescent="0.35">
      <c r="A10" s="5">
        <v>45671</v>
      </c>
      <c r="B10" t="s">
        <v>13</v>
      </c>
      <c r="C10" t="s">
        <v>33</v>
      </c>
      <c r="D10" t="s">
        <v>35</v>
      </c>
      <c r="E10" t="s">
        <v>44</v>
      </c>
      <c r="F10" t="s">
        <v>45</v>
      </c>
      <c r="G10" t="s">
        <v>16</v>
      </c>
      <c r="H10" t="s">
        <v>17</v>
      </c>
      <c r="I10" t="s">
        <v>16</v>
      </c>
      <c r="J10" t="s">
        <v>18</v>
      </c>
      <c r="K10" s="7">
        <v>-51.2</v>
      </c>
      <c r="M10" s="3">
        <f t="shared" si="1"/>
        <v>-51.2</v>
      </c>
      <c r="N10" s="8">
        <f t="shared" si="2"/>
        <v>0</v>
      </c>
      <c r="O10" s="4" t="str">
        <f t="shared" si="3"/>
        <v xml:space="preserve"> </v>
      </c>
    </row>
    <row r="11" spans="1:15" x14ac:dyDescent="0.35">
      <c r="A11" s="5">
        <v>45671</v>
      </c>
      <c r="B11" t="s">
        <v>13</v>
      </c>
      <c r="C11" t="s">
        <v>33</v>
      </c>
      <c r="D11" t="s">
        <v>35</v>
      </c>
      <c r="E11" t="s">
        <v>40</v>
      </c>
      <c r="F11" t="s">
        <v>41</v>
      </c>
      <c r="G11" t="s">
        <v>16</v>
      </c>
      <c r="H11" t="s">
        <v>17</v>
      </c>
      <c r="I11" t="s">
        <v>16</v>
      </c>
      <c r="J11" t="s">
        <v>18</v>
      </c>
      <c r="K11" s="7">
        <v>-68.430000000000007</v>
      </c>
      <c r="M11" s="3">
        <f t="shared" si="1"/>
        <v>-119.63000000000001</v>
      </c>
      <c r="N11" s="8">
        <f t="shared" si="2"/>
        <v>0</v>
      </c>
      <c r="O11" s="4" t="str">
        <f t="shared" si="3"/>
        <v xml:space="preserve"> </v>
      </c>
    </row>
    <row r="12" spans="1:15" x14ac:dyDescent="0.35">
      <c r="A12" s="5">
        <v>45671</v>
      </c>
      <c r="B12" t="s">
        <v>13</v>
      </c>
      <c r="C12" t="s">
        <v>33</v>
      </c>
      <c r="D12" t="s">
        <v>35</v>
      </c>
      <c r="E12" t="s">
        <v>50</v>
      </c>
      <c r="F12" t="s">
        <v>51</v>
      </c>
      <c r="G12" t="s">
        <v>16</v>
      </c>
      <c r="H12" t="s">
        <v>17</v>
      </c>
      <c r="I12" t="s">
        <v>16</v>
      </c>
      <c r="J12" t="s">
        <v>18</v>
      </c>
      <c r="K12" s="7">
        <v>-688.28</v>
      </c>
      <c r="M12" s="3">
        <f t="shared" si="1"/>
        <v>-807.91</v>
      </c>
      <c r="N12" s="8">
        <f t="shared" si="2"/>
        <v>0</v>
      </c>
      <c r="O12" s="4" t="str">
        <f t="shared" si="3"/>
        <v xml:space="preserve"> </v>
      </c>
    </row>
    <row r="13" spans="1:15" x14ac:dyDescent="0.35">
      <c r="A13" s="5">
        <v>45671</v>
      </c>
      <c r="B13" t="s">
        <v>13</v>
      </c>
      <c r="C13" t="s">
        <v>33</v>
      </c>
      <c r="D13" t="s">
        <v>35</v>
      </c>
      <c r="E13" t="s">
        <v>46</v>
      </c>
      <c r="F13" t="s">
        <v>47</v>
      </c>
      <c r="G13" t="s">
        <v>16</v>
      </c>
      <c r="H13" t="s">
        <v>17</v>
      </c>
      <c r="I13" t="s">
        <v>16</v>
      </c>
      <c r="J13" t="s">
        <v>18</v>
      </c>
      <c r="K13" s="7">
        <v>-751.33</v>
      </c>
      <c r="M13" s="3">
        <f t="shared" si="1"/>
        <v>-1559.24</v>
      </c>
      <c r="N13" s="8">
        <f t="shared" si="2"/>
        <v>0</v>
      </c>
      <c r="O13" s="4" t="str">
        <f t="shared" si="3"/>
        <v xml:space="preserve"> </v>
      </c>
    </row>
    <row r="14" spans="1:15" x14ac:dyDescent="0.35">
      <c r="A14" s="5">
        <v>45671</v>
      </c>
      <c r="B14" t="s">
        <v>13</v>
      </c>
      <c r="C14" t="s">
        <v>33</v>
      </c>
      <c r="D14" t="s">
        <v>35</v>
      </c>
      <c r="E14" t="s">
        <v>48</v>
      </c>
      <c r="F14" t="s">
        <v>49</v>
      </c>
      <c r="G14" t="s">
        <v>16</v>
      </c>
      <c r="H14" t="s">
        <v>17</v>
      </c>
      <c r="I14" t="s">
        <v>16</v>
      </c>
      <c r="J14" t="s">
        <v>18</v>
      </c>
      <c r="K14" s="7">
        <v>-1638.17</v>
      </c>
      <c r="M14" s="3">
        <f t="shared" si="1"/>
        <v>-3197.41</v>
      </c>
      <c r="N14" s="8">
        <f t="shared" si="2"/>
        <v>0</v>
      </c>
      <c r="O14" s="4" t="str">
        <f t="shared" si="3"/>
        <v xml:space="preserve"> </v>
      </c>
    </row>
    <row r="15" spans="1:15" x14ac:dyDescent="0.35">
      <c r="A15" s="5">
        <v>45674</v>
      </c>
      <c r="B15" t="s">
        <v>13</v>
      </c>
      <c r="C15" t="s">
        <v>33</v>
      </c>
      <c r="D15" t="s">
        <v>35</v>
      </c>
      <c r="E15" t="s">
        <v>52</v>
      </c>
      <c r="F15" t="s">
        <v>53</v>
      </c>
      <c r="G15" t="s">
        <v>16</v>
      </c>
      <c r="H15" t="s">
        <v>17</v>
      </c>
      <c r="I15" t="s">
        <v>16</v>
      </c>
      <c r="J15" t="s">
        <v>18</v>
      </c>
      <c r="K15" s="7">
        <v>-2802.03</v>
      </c>
      <c r="M15" s="3">
        <f t="shared" si="1"/>
        <v>-5999.4400000000005</v>
      </c>
      <c r="N15" s="8">
        <f t="shared" si="2"/>
        <v>0</v>
      </c>
      <c r="O15" s="4" t="str">
        <f t="shared" si="3"/>
        <v xml:space="preserve"> </v>
      </c>
    </row>
    <row r="16" spans="1:15" x14ac:dyDescent="0.35">
      <c r="A16" s="5">
        <v>45699</v>
      </c>
      <c r="B16" t="s">
        <v>19</v>
      </c>
      <c r="C16" t="s">
        <v>33</v>
      </c>
      <c r="D16" t="s">
        <v>35</v>
      </c>
      <c r="E16" t="s">
        <v>75</v>
      </c>
      <c r="F16" t="s">
        <v>76</v>
      </c>
      <c r="G16" t="s">
        <v>16</v>
      </c>
      <c r="H16" t="s">
        <v>17</v>
      </c>
      <c r="I16" t="s">
        <v>16</v>
      </c>
      <c r="J16" t="s">
        <v>18</v>
      </c>
      <c r="K16" s="7">
        <v>-210.64</v>
      </c>
      <c r="M16" s="3">
        <f t="shared" si="1"/>
        <v>-6210.0800000000008</v>
      </c>
      <c r="N16" s="8">
        <f t="shared" si="2"/>
        <v>0</v>
      </c>
      <c r="O16" s="4" t="str">
        <f t="shared" si="3"/>
        <v xml:space="preserve"> </v>
      </c>
    </row>
    <row r="17" spans="1:15" x14ac:dyDescent="0.35">
      <c r="A17" s="5">
        <v>45700</v>
      </c>
      <c r="B17" t="s">
        <v>13</v>
      </c>
      <c r="C17" t="s">
        <v>33</v>
      </c>
      <c r="D17" t="s">
        <v>35</v>
      </c>
      <c r="E17" t="s">
        <v>77</v>
      </c>
      <c r="F17" t="s">
        <v>78</v>
      </c>
      <c r="G17" t="s">
        <v>16</v>
      </c>
      <c r="H17" t="s">
        <v>17</v>
      </c>
      <c r="I17" t="s">
        <v>16</v>
      </c>
      <c r="J17" t="s">
        <v>18</v>
      </c>
      <c r="K17" s="7">
        <v>-119.95</v>
      </c>
      <c r="M17" s="3">
        <f t="shared" si="1"/>
        <v>-6330.0300000000007</v>
      </c>
      <c r="N17" s="8">
        <f t="shared" si="2"/>
        <v>0</v>
      </c>
      <c r="O17" s="4" t="str">
        <f t="shared" si="3"/>
        <v xml:space="preserve"> </v>
      </c>
    </row>
    <row r="18" spans="1:15" x14ac:dyDescent="0.35">
      <c r="A18" s="5">
        <v>45702</v>
      </c>
      <c r="B18" t="s">
        <v>19</v>
      </c>
      <c r="C18" t="s">
        <v>33</v>
      </c>
      <c r="D18" t="s">
        <v>35</v>
      </c>
      <c r="E18" t="s">
        <v>58</v>
      </c>
      <c r="F18" t="s">
        <v>59</v>
      </c>
      <c r="G18" t="s">
        <v>16</v>
      </c>
      <c r="H18" t="s">
        <v>17</v>
      </c>
      <c r="I18" t="s">
        <v>205</v>
      </c>
      <c r="J18" t="s">
        <v>18</v>
      </c>
      <c r="K18" s="7">
        <v>-285</v>
      </c>
      <c r="M18" s="3">
        <f t="shared" si="1"/>
        <v>-6615.0300000000007</v>
      </c>
      <c r="N18" s="8">
        <f t="shared" si="2"/>
        <v>0</v>
      </c>
      <c r="O18" s="4" t="str">
        <f t="shared" si="3"/>
        <v xml:space="preserve"> </v>
      </c>
    </row>
    <row r="19" spans="1:15" x14ac:dyDescent="0.35">
      <c r="A19" s="5">
        <v>45705</v>
      </c>
      <c r="B19" t="s">
        <v>19</v>
      </c>
      <c r="C19" t="s">
        <v>33</v>
      </c>
      <c r="D19" t="s">
        <v>35</v>
      </c>
      <c r="E19" t="s">
        <v>58</v>
      </c>
      <c r="F19" t="s">
        <v>59</v>
      </c>
      <c r="G19" t="s">
        <v>16</v>
      </c>
      <c r="H19" t="s">
        <v>17</v>
      </c>
      <c r="I19" t="s">
        <v>206</v>
      </c>
      <c r="J19" t="s">
        <v>18</v>
      </c>
      <c r="K19" s="7">
        <v>-180</v>
      </c>
      <c r="M19" s="3">
        <f t="shared" si="1"/>
        <v>-6795.0300000000007</v>
      </c>
      <c r="N19" s="8">
        <f t="shared" si="2"/>
        <v>0</v>
      </c>
      <c r="O19" s="4" t="str">
        <f t="shared" si="3"/>
        <v xml:space="preserve"> </v>
      </c>
    </row>
    <row r="20" spans="1:15" x14ac:dyDescent="0.35">
      <c r="A20" s="5">
        <v>45708</v>
      </c>
      <c r="B20" t="s">
        <v>19</v>
      </c>
      <c r="C20" t="s">
        <v>33</v>
      </c>
      <c r="D20" t="s">
        <v>35</v>
      </c>
      <c r="E20" t="s">
        <v>79</v>
      </c>
      <c r="F20" t="s">
        <v>80</v>
      </c>
      <c r="G20" t="s">
        <v>16</v>
      </c>
      <c r="H20" t="s">
        <v>17</v>
      </c>
      <c r="I20" t="s">
        <v>81</v>
      </c>
      <c r="J20" t="s">
        <v>18</v>
      </c>
      <c r="K20" s="7">
        <v>-2500</v>
      </c>
      <c r="M20" s="3">
        <f t="shared" si="1"/>
        <v>-9295.0300000000007</v>
      </c>
      <c r="N20" s="8">
        <f t="shared" si="2"/>
        <v>0</v>
      </c>
      <c r="O20" s="4" t="str">
        <f t="shared" si="3"/>
        <v xml:space="preserve"> </v>
      </c>
    </row>
    <row r="21" spans="1:15" x14ac:dyDescent="0.35">
      <c r="A21" s="5">
        <v>45722</v>
      </c>
      <c r="B21" t="s">
        <v>13</v>
      </c>
      <c r="C21" t="s">
        <v>33</v>
      </c>
      <c r="D21" t="s">
        <v>35</v>
      </c>
      <c r="E21" t="s">
        <v>14</v>
      </c>
      <c r="F21" t="s">
        <v>15</v>
      </c>
      <c r="G21" t="s">
        <v>16</v>
      </c>
      <c r="H21" t="s">
        <v>17</v>
      </c>
      <c r="I21" t="s">
        <v>16</v>
      </c>
      <c r="J21" t="s">
        <v>18</v>
      </c>
      <c r="K21" s="7">
        <v>-155.6</v>
      </c>
      <c r="M21" s="3">
        <f t="shared" si="1"/>
        <v>-9450.630000000001</v>
      </c>
      <c r="N21" s="8">
        <f t="shared" si="2"/>
        <v>0</v>
      </c>
      <c r="O21" s="4" t="str">
        <f t="shared" si="3"/>
        <v xml:space="preserve"> </v>
      </c>
    </row>
    <row r="22" spans="1:15" x14ac:dyDescent="0.35">
      <c r="A22" s="5">
        <v>45722</v>
      </c>
      <c r="B22" t="s">
        <v>13</v>
      </c>
      <c r="C22" t="s">
        <v>33</v>
      </c>
      <c r="D22" t="s">
        <v>35</v>
      </c>
      <c r="E22" t="s">
        <v>14</v>
      </c>
      <c r="F22" t="s">
        <v>15</v>
      </c>
      <c r="G22" t="s">
        <v>16</v>
      </c>
      <c r="H22" t="s">
        <v>17</v>
      </c>
      <c r="I22" t="s">
        <v>16</v>
      </c>
      <c r="J22" t="s">
        <v>18</v>
      </c>
      <c r="K22" s="7">
        <v>-227.96</v>
      </c>
      <c r="M22" s="3">
        <f t="shared" si="1"/>
        <v>-9678.59</v>
      </c>
      <c r="N22" s="8">
        <f t="shared" si="2"/>
        <v>0</v>
      </c>
      <c r="O22" s="4" t="str">
        <f t="shared" si="3"/>
        <v xml:space="preserve"> </v>
      </c>
    </row>
    <row r="23" spans="1:15" x14ac:dyDescent="0.35">
      <c r="A23" s="5">
        <v>45722</v>
      </c>
      <c r="B23" t="s">
        <v>13</v>
      </c>
      <c r="C23" t="s">
        <v>33</v>
      </c>
      <c r="D23" t="s">
        <v>35</v>
      </c>
      <c r="E23" t="s">
        <v>14</v>
      </c>
      <c r="F23" t="s">
        <v>15</v>
      </c>
      <c r="G23" t="s">
        <v>16</v>
      </c>
      <c r="H23" t="s">
        <v>17</v>
      </c>
      <c r="I23" t="s">
        <v>16</v>
      </c>
      <c r="J23" t="s">
        <v>18</v>
      </c>
      <c r="K23" s="7">
        <v>-229.1</v>
      </c>
      <c r="M23" s="3">
        <f t="shared" si="1"/>
        <v>-9907.69</v>
      </c>
      <c r="N23" s="8">
        <f t="shared" si="2"/>
        <v>0</v>
      </c>
      <c r="O23" s="4" t="str">
        <f t="shared" si="3"/>
        <v xml:space="preserve"> </v>
      </c>
    </row>
    <row r="24" spans="1:15" x14ac:dyDescent="0.35">
      <c r="A24" s="5">
        <v>45722</v>
      </c>
      <c r="B24" t="s">
        <v>13</v>
      </c>
      <c r="C24" t="s">
        <v>33</v>
      </c>
      <c r="D24" t="s">
        <v>35</v>
      </c>
      <c r="E24" t="s">
        <v>101</v>
      </c>
      <c r="F24" t="s">
        <v>102</v>
      </c>
      <c r="G24" t="s">
        <v>16</v>
      </c>
      <c r="H24" t="s">
        <v>17</v>
      </c>
      <c r="I24" t="s">
        <v>16</v>
      </c>
      <c r="J24" t="s">
        <v>18</v>
      </c>
      <c r="K24" s="7">
        <v>-264.81</v>
      </c>
      <c r="M24" s="3">
        <f t="shared" si="1"/>
        <v>-10172.5</v>
      </c>
      <c r="N24" s="8">
        <f t="shared" si="2"/>
        <v>0</v>
      </c>
      <c r="O24" s="4" t="str">
        <f t="shared" si="3"/>
        <v xml:space="preserve"> </v>
      </c>
    </row>
    <row r="25" spans="1:15" x14ac:dyDescent="0.35">
      <c r="A25" s="5">
        <v>45722</v>
      </c>
      <c r="B25" t="s">
        <v>13</v>
      </c>
      <c r="C25" t="s">
        <v>33</v>
      </c>
      <c r="D25" t="s">
        <v>35</v>
      </c>
      <c r="E25" t="s">
        <v>14</v>
      </c>
      <c r="F25" t="s">
        <v>15</v>
      </c>
      <c r="G25" t="s">
        <v>16</v>
      </c>
      <c r="H25" t="s">
        <v>17</v>
      </c>
      <c r="I25" t="s">
        <v>16</v>
      </c>
      <c r="J25" t="s">
        <v>18</v>
      </c>
      <c r="K25" s="7">
        <v>-394.9</v>
      </c>
      <c r="M25" s="3">
        <f t="shared" si="1"/>
        <v>-10567.4</v>
      </c>
      <c r="N25" s="8">
        <f t="shared" si="2"/>
        <v>0</v>
      </c>
      <c r="O25" s="4" t="str">
        <f t="shared" si="3"/>
        <v xml:space="preserve"> </v>
      </c>
    </row>
    <row r="26" spans="1:15" x14ac:dyDescent="0.35">
      <c r="A26" s="5">
        <v>45722</v>
      </c>
      <c r="B26" t="s">
        <v>13</v>
      </c>
      <c r="C26" t="s">
        <v>33</v>
      </c>
      <c r="D26" t="s">
        <v>35</v>
      </c>
      <c r="E26" t="s">
        <v>14</v>
      </c>
      <c r="F26" t="s">
        <v>15</v>
      </c>
      <c r="G26" t="s">
        <v>16</v>
      </c>
      <c r="H26" t="s">
        <v>17</v>
      </c>
      <c r="I26" t="s">
        <v>16</v>
      </c>
      <c r="J26" t="s">
        <v>18</v>
      </c>
      <c r="K26" s="7">
        <v>-1002.85</v>
      </c>
      <c r="M26" s="3">
        <f t="shared" si="1"/>
        <v>-11570.25</v>
      </c>
      <c r="N26" s="8">
        <f t="shared" si="2"/>
        <v>0</v>
      </c>
      <c r="O26" s="4" t="str">
        <f t="shared" si="3"/>
        <v xml:space="preserve"> </v>
      </c>
    </row>
    <row r="27" spans="1:15" x14ac:dyDescent="0.35">
      <c r="A27" s="5">
        <v>45723</v>
      </c>
      <c r="B27" t="s">
        <v>13</v>
      </c>
      <c r="C27" t="s">
        <v>33</v>
      </c>
      <c r="D27" t="s">
        <v>35</v>
      </c>
      <c r="E27" t="s">
        <v>14</v>
      </c>
      <c r="F27" t="s">
        <v>15</v>
      </c>
      <c r="G27" t="s">
        <v>16</v>
      </c>
      <c r="H27" t="s">
        <v>17</v>
      </c>
      <c r="I27" t="s">
        <v>16</v>
      </c>
      <c r="J27" t="s">
        <v>18</v>
      </c>
      <c r="K27" s="7">
        <v>-834</v>
      </c>
      <c r="M27" s="3">
        <f t="shared" si="1"/>
        <v>-12404.25</v>
      </c>
      <c r="N27" s="8">
        <f t="shared" si="2"/>
        <v>0</v>
      </c>
      <c r="O27" s="4" t="str">
        <f t="shared" si="3"/>
        <v xml:space="preserve"> </v>
      </c>
    </row>
    <row r="28" spans="1:15" x14ac:dyDescent="0.35">
      <c r="A28" s="5">
        <v>45728</v>
      </c>
      <c r="B28" t="s">
        <v>13</v>
      </c>
      <c r="C28" t="s">
        <v>33</v>
      </c>
      <c r="D28" t="s">
        <v>35</v>
      </c>
      <c r="E28" t="s">
        <v>103</v>
      </c>
      <c r="F28" t="s">
        <v>104</v>
      </c>
      <c r="G28" t="s">
        <v>16</v>
      </c>
      <c r="H28" t="s">
        <v>17</v>
      </c>
      <c r="I28" t="s">
        <v>16</v>
      </c>
      <c r="J28" t="s">
        <v>18</v>
      </c>
      <c r="K28" s="7">
        <v>-109.71</v>
      </c>
      <c r="M28" s="3">
        <f t="shared" si="1"/>
        <v>-12513.96</v>
      </c>
      <c r="N28" s="8">
        <f t="shared" si="2"/>
        <v>0</v>
      </c>
      <c r="O28" s="4" t="str">
        <f t="shared" si="3"/>
        <v xml:space="preserve"> </v>
      </c>
    </row>
    <row r="29" spans="1:15" x14ac:dyDescent="0.35">
      <c r="A29" s="5">
        <v>45728</v>
      </c>
      <c r="B29" t="s">
        <v>13</v>
      </c>
      <c r="C29" t="s">
        <v>33</v>
      </c>
      <c r="D29" t="s">
        <v>35</v>
      </c>
      <c r="E29" t="s">
        <v>105</v>
      </c>
      <c r="F29" t="s">
        <v>106</v>
      </c>
      <c r="G29" t="s">
        <v>16</v>
      </c>
      <c r="H29" t="s">
        <v>17</v>
      </c>
      <c r="I29" t="s">
        <v>16</v>
      </c>
      <c r="J29" t="s">
        <v>18</v>
      </c>
      <c r="K29" s="7">
        <v>-256.69</v>
      </c>
      <c r="M29" s="3">
        <f t="shared" si="1"/>
        <v>-12770.65</v>
      </c>
      <c r="N29" s="8">
        <f t="shared" si="2"/>
        <v>0</v>
      </c>
      <c r="O29" s="4" t="str">
        <f t="shared" si="3"/>
        <v xml:space="preserve"> </v>
      </c>
    </row>
    <row r="30" spans="1:15" x14ac:dyDescent="0.35">
      <c r="A30" s="5">
        <v>45729</v>
      </c>
      <c r="B30" t="s">
        <v>13</v>
      </c>
      <c r="C30" t="s">
        <v>33</v>
      </c>
      <c r="D30" t="s">
        <v>35</v>
      </c>
      <c r="E30" t="s">
        <v>14</v>
      </c>
      <c r="F30" t="s">
        <v>15</v>
      </c>
      <c r="G30" t="s">
        <v>16</v>
      </c>
      <c r="H30" t="s">
        <v>17</v>
      </c>
      <c r="I30" t="s">
        <v>16</v>
      </c>
      <c r="J30" t="s">
        <v>18</v>
      </c>
      <c r="K30" s="7">
        <v>-121</v>
      </c>
      <c r="M30" s="3">
        <f t="shared" si="1"/>
        <v>-12891.65</v>
      </c>
      <c r="N30" s="8">
        <f t="shared" si="2"/>
        <v>0</v>
      </c>
      <c r="O30" s="4" t="str">
        <f t="shared" si="3"/>
        <v xml:space="preserve"> </v>
      </c>
    </row>
    <row r="31" spans="1:15" x14ac:dyDescent="0.35">
      <c r="A31" s="5">
        <v>45729</v>
      </c>
      <c r="B31" t="s">
        <v>13</v>
      </c>
      <c r="C31" t="s">
        <v>33</v>
      </c>
      <c r="D31" t="s">
        <v>35</v>
      </c>
      <c r="E31" t="s">
        <v>77</v>
      </c>
      <c r="F31" t="s">
        <v>78</v>
      </c>
      <c r="G31" t="s">
        <v>16</v>
      </c>
      <c r="H31" t="s">
        <v>17</v>
      </c>
      <c r="I31" t="s">
        <v>16</v>
      </c>
      <c r="J31" t="s">
        <v>18</v>
      </c>
      <c r="K31" s="7">
        <v>-188.02</v>
      </c>
      <c r="M31" s="3">
        <f t="shared" si="1"/>
        <v>-13079.67</v>
      </c>
      <c r="N31" s="8">
        <f t="shared" si="2"/>
        <v>0</v>
      </c>
      <c r="O31" s="4" t="str">
        <f t="shared" si="3"/>
        <v xml:space="preserve"> </v>
      </c>
    </row>
    <row r="32" spans="1:15" x14ac:dyDescent="0.35">
      <c r="A32" s="5">
        <v>45729</v>
      </c>
      <c r="B32" t="s">
        <v>19</v>
      </c>
      <c r="C32" t="s">
        <v>33</v>
      </c>
      <c r="D32" t="s">
        <v>35</v>
      </c>
      <c r="E32" t="s">
        <v>107</v>
      </c>
      <c r="F32" t="s">
        <v>108</v>
      </c>
      <c r="G32" t="s">
        <v>109</v>
      </c>
      <c r="H32" t="s">
        <v>17</v>
      </c>
      <c r="I32" t="s">
        <v>110</v>
      </c>
      <c r="J32" t="s">
        <v>18</v>
      </c>
      <c r="K32" s="7">
        <v>-188.71</v>
      </c>
      <c r="M32" s="3">
        <f t="shared" si="1"/>
        <v>-13268.38</v>
      </c>
      <c r="N32" s="8">
        <f t="shared" si="2"/>
        <v>0</v>
      </c>
      <c r="O32" s="4" t="str">
        <f t="shared" si="3"/>
        <v xml:space="preserve"> </v>
      </c>
    </row>
    <row r="33" spans="1:15" x14ac:dyDescent="0.35">
      <c r="A33" s="5">
        <v>45736</v>
      </c>
      <c r="B33" t="s">
        <v>19</v>
      </c>
      <c r="C33" t="s">
        <v>33</v>
      </c>
      <c r="D33" t="s">
        <v>35</v>
      </c>
      <c r="E33" t="s">
        <v>111</v>
      </c>
      <c r="F33" t="s">
        <v>112</v>
      </c>
      <c r="G33" t="s">
        <v>16</v>
      </c>
      <c r="H33" t="s">
        <v>17</v>
      </c>
      <c r="I33" t="s">
        <v>207</v>
      </c>
      <c r="J33" t="s">
        <v>18</v>
      </c>
      <c r="K33" s="7">
        <v>-344.01</v>
      </c>
      <c r="M33" s="3">
        <f t="shared" si="1"/>
        <v>-13612.39</v>
      </c>
      <c r="N33" s="8">
        <f t="shared" si="2"/>
        <v>0</v>
      </c>
      <c r="O33" s="4" t="str">
        <f t="shared" si="3"/>
        <v xml:space="preserve"> </v>
      </c>
    </row>
    <row r="34" spans="1:15" x14ac:dyDescent="0.35">
      <c r="A34" s="5">
        <v>45742</v>
      </c>
      <c r="B34" t="s">
        <v>19</v>
      </c>
      <c r="C34" t="s">
        <v>33</v>
      </c>
      <c r="D34" t="s">
        <v>35</v>
      </c>
      <c r="E34" t="s">
        <v>116</v>
      </c>
      <c r="F34" t="s">
        <v>117</v>
      </c>
      <c r="G34" t="s">
        <v>16</v>
      </c>
      <c r="H34" t="s">
        <v>17</v>
      </c>
      <c r="I34" t="s">
        <v>118</v>
      </c>
      <c r="J34" t="s">
        <v>18</v>
      </c>
      <c r="K34" s="7">
        <v>-78.44</v>
      </c>
      <c r="M34" s="3">
        <f t="shared" si="1"/>
        <v>-13690.83</v>
      </c>
      <c r="N34" s="8">
        <f t="shared" si="2"/>
        <v>0</v>
      </c>
      <c r="O34" s="4" t="str">
        <f t="shared" si="3"/>
        <v xml:space="preserve"> </v>
      </c>
    </row>
    <row r="35" spans="1:15" x14ac:dyDescent="0.35">
      <c r="A35" s="5">
        <v>45742</v>
      </c>
      <c r="B35" t="s">
        <v>19</v>
      </c>
      <c r="C35" t="s">
        <v>33</v>
      </c>
      <c r="D35" t="s">
        <v>35</v>
      </c>
      <c r="E35" t="s">
        <v>113</v>
      </c>
      <c r="F35" t="s">
        <v>114</v>
      </c>
      <c r="G35" t="s">
        <v>16</v>
      </c>
      <c r="H35" t="s">
        <v>17</v>
      </c>
      <c r="I35" t="s">
        <v>115</v>
      </c>
      <c r="J35" t="s">
        <v>18</v>
      </c>
      <c r="K35" s="7">
        <v>-137</v>
      </c>
      <c r="M35" s="3">
        <f t="shared" si="1"/>
        <v>-13827.83</v>
      </c>
      <c r="N35" s="8">
        <f t="shared" si="2"/>
        <v>0</v>
      </c>
      <c r="O35" s="4" t="str">
        <f t="shared" si="3"/>
        <v xml:space="preserve"> </v>
      </c>
    </row>
    <row r="36" spans="1:15" x14ac:dyDescent="0.35">
      <c r="A36" s="5">
        <v>45750</v>
      </c>
      <c r="B36" t="s">
        <v>19</v>
      </c>
      <c r="C36" t="s">
        <v>33</v>
      </c>
      <c r="D36" t="s">
        <v>35</v>
      </c>
      <c r="E36" t="s">
        <v>60</v>
      </c>
      <c r="F36" t="s">
        <v>61</v>
      </c>
      <c r="G36" t="s">
        <v>16</v>
      </c>
      <c r="H36" t="s">
        <v>16</v>
      </c>
      <c r="I36" t="s">
        <v>208</v>
      </c>
      <c r="J36" t="s">
        <v>18</v>
      </c>
      <c r="K36" s="7">
        <v>-3400</v>
      </c>
      <c r="M36" s="3">
        <f t="shared" si="1"/>
        <v>-17227.830000000002</v>
      </c>
      <c r="N36" s="8">
        <f t="shared" si="2"/>
        <v>0</v>
      </c>
      <c r="O36" s="4" t="str">
        <f t="shared" si="3"/>
        <v xml:space="preserve"> </v>
      </c>
    </row>
    <row r="37" spans="1:15" x14ac:dyDescent="0.35">
      <c r="A37" s="5">
        <v>45751</v>
      </c>
      <c r="B37" t="s">
        <v>19</v>
      </c>
      <c r="C37" t="s">
        <v>33</v>
      </c>
      <c r="D37" t="s">
        <v>35</v>
      </c>
      <c r="E37" t="s">
        <v>111</v>
      </c>
      <c r="F37" t="s">
        <v>112</v>
      </c>
      <c r="G37" t="s">
        <v>16</v>
      </c>
      <c r="H37" t="s">
        <v>16</v>
      </c>
      <c r="I37" t="s">
        <v>209</v>
      </c>
      <c r="J37" t="s">
        <v>18</v>
      </c>
      <c r="K37" s="7">
        <v>-262.32</v>
      </c>
      <c r="M37" s="3">
        <f t="shared" si="1"/>
        <v>-17490.150000000001</v>
      </c>
      <c r="N37" s="8">
        <f t="shared" si="2"/>
        <v>0</v>
      </c>
      <c r="O37" s="4" t="str">
        <f t="shared" si="3"/>
        <v xml:space="preserve"> </v>
      </c>
    </row>
    <row r="38" spans="1:15" x14ac:dyDescent="0.35">
      <c r="A38" s="5">
        <v>45754</v>
      </c>
      <c r="B38" t="s">
        <v>19</v>
      </c>
      <c r="C38" t="s">
        <v>33</v>
      </c>
      <c r="D38" t="s">
        <v>35</v>
      </c>
      <c r="E38" t="s">
        <v>113</v>
      </c>
      <c r="F38" t="s">
        <v>114</v>
      </c>
      <c r="G38" t="s">
        <v>16</v>
      </c>
      <c r="H38" t="s">
        <v>16</v>
      </c>
      <c r="I38" t="s">
        <v>210</v>
      </c>
      <c r="J38" t="s">
        <v>18</v>
      </c>
      <c r="K38" s="7">
        <v>-46.59</v>
      </c>
      <c r="M38" s="3">
        <f t="shared" si="1"/>
        <v>-17536.740000000002</v>
      </c>
      <c r="N38" s="8">
        <f t="shared" si="2"/>
        <v>0</v>
      </c>
      <c r="O38" s="4" t="str">
        <f t="shared" si="3"/>
        <v xml:space="preserve"> </v>
      </c>
    </row>
    <row r="39" spans="1:15" x14ac:dyDescent="0.35">
      <c r="A39" s="5">
        <v>45754</v>
      </c>
      <c r="B39" t="s">
        <v>19</v>
      </c>
      <c r="C39" t="s">
        <v>33</v>
      </c>
      <c r="D39" t="s">
        <v>35</v>
      </c>
      <c r="E39" t="s">
        <v>211</v>
      </c>
      <c r="F39" t="s">
        <v>212</v>
      </c>
      <c r="G39" t="s">
        <v>16</v>
      </c>
      <c r="H39" t="s">
        <v>16</v>
      </c>
      <c r="I39" t="s">
        <v>213</v>
      </c>
      <c r="J39" t="s">
        <v>18</v>
      </c>
      <c r="K39" s="7">
        <v>-198</v>
      </c>
      <c r="M39" s="3">
        <f t="shared" si="1"/>
        <v>-17734.740000000002</v>
      </c>
      <c r="N39" s="8">
        <f t="shared" si="2"/>
        <v>0</v>
      </c>
      <c r="O39" s="4" t="str">
        <f t="shared" si="3"/>
        <v xml:space="preserve"> </v>
      </c>
    </row>
    <row r="40" spans="1:15" x14ac:dyDescent="0.35">
      <c r="A40" s="5">
        <v>45761</v>
      </c>
      <c r="B40" t="s">
        <v>19</v>
      </c>
      <c r="C40" t="s">
        <v>33</v>
      </c>
      <c r="D40" t="s">
        <v>35</v>
      </c>
      <c r="E40" t="s">
        <v>113</v>
      </c>
      <c r="F40" t="s">
        <v>114</v>
      </c>
      <c r="G40" t="s">
        <v>16</v>
      </c>
      <c r="H40" t="s">
        <v>17</v>
      </c>
      <c r="I40" t="s">
        <v>214</v>
      </c>
      <c r="J40" t="s">
        <v>18</v>
      </c>
      <c r="K40" s="7">
        <v>-447.84</v>
      </c>
      <c r="M40" s="3">
        <f t="shared" si="1"/>
        <v>-18182.580000000002</v>
      </c>
      <c r="N40" s="8">
        <f t="shared" si="2"/>
        <v>0</v>
      </c>
      <c r="O40" s="4" t="str">
        <f t="shared" si="3"/>
        <v xml:space="preserve"> </v>
      </c>
    </row>
    <row r="41" spans="1:15" x14ac:dyDescent="0.35">
      <c r="A41" s="5">
        <v>45769</v>
      </c>
      <c r="B41" t="s">
        <v>19</v>
      </c>
      <c r="C41" t="s">
        <v>33</v>
      </c>
      <c r="D41" t="s">
        <v>35</v>
      </c>
      <c r="E41" t="s">
        <v>58</v>
      </c>
      <c r="F41" t="s">
        <v>59</v>
      </c>
      <c r="G41" t="s">
        <v>16</v>
      </c>
      <c r="H41" t="s">
        <v>17</v>
      </c>
      <c r="I41" t="s">
        <v>215</v>
      </c>
      <c r="J41" t="s">
        <v>18</v>
      </c>
      <c r="K41" s="7">
        <v>-3100</v>
      </c>
      <c r="M41" s="3">
        <f t="shared" si="1"/>
        <v>-21282.58</v>
      </c>
      <c r="N41" s="8">
        <f t="shared" si="2"/>
        <v>-21282.58</v>
      </c>
      <c r="O41" s="4" t="str">
        <f t="shared" si="3"/>
        <v>241026_07 32.100 (08/04) ITA Rocket Design</v>
      </c>
    </row>
    <row r="42" spans="1:15" x14ac:dyDescent="0.35">
      <c r="A42" s="5">
        <v>45736</v>
      </c>
      <c r="B42" t="s">
        <v>13</v>
      </c>
      <c r="C42" t="s">
        <v>119</v>
      </c>
      <c r="D42" t="s">
        <v>35</v>
      </c>
      <c r="E42" t="s">
        <v>14</v>
      </c>
      <c r="F42" t="s">
        <v>15</v>
      </c>
      <c r="G42" t="s">
        <v>16</v>
      </c>
      <c r="H42" t="s">
        <v>17</v>
      </c>
      <c r="I42" t="s">
        <v>16</v>
      </c>
      <c r="J42" t="s">
        <v>18</v>
      </c>
      <c r="K42" s="7">
        <v>-47.19</v>
      </c>
      <c r="M42" s="3">
        <f t="shared" si="1"/>
        <v>-47.19</v>
      </c>
      <c r="N42" s="8">
        <f t="shared" si="2"/>
        <v>0</v>
      </c>
      <c r="O42" s="4" t="str">
        <f t="shared" si="3"/>
        <v xml:space="preserve"> </v>
      </c>
    </row>
    <row r="43" spans="1:15" x14ac:dyDescent="0.35">
      <c r="A43" s="5">
        <v>45736</v>
      </c>
      <c r="B43" t="s">
        <v>13</v>
      </c>
      <c r="C43" t="s">
        <v>119</v>
      </c>
      <c r="D43" t="s">
        <v>35</v>
      </c>
      <c r="E43" t="s">
        <v>14</v>
      </c>
      <c r="F43" t="s">
        <v>15</v>
      </c>
      <c r="G43" t="s">
        <v>16</v>
      </c>
      <c r="H43" t="s">
        <v>17</v>
      </c>
      <c r="I43" t="s">
        <v>16</v>
      </c>
      <c r="J43" t="s">
        <v>18</v>
      </c>
      <c r="K43" s="7">
        <v>-50.56</v>
      </c>
      <c r="M43" s="3">
        <f t="shared" si="1"/>
        <v>-97.75</v>
      </c>
      <c r="N43" s="8">
        <f t="shared" si="2"/>
        <v>0</v>
      </c>
      <c r="O43" s="4" t="str">
        <f t="shared" si="3"/>
        <v xml:space="preserve"> </v>
      </c>
    </row>
    <row r="44" spans="1:15" x14ac:dyDescent="0.35">
      <c r="A44" s="5">
        <v>45736</v>
      </c>
      <c r="B44" t="s">
        <v>13</v>
      </c>
      <c r="C44" t="s">
        <v>119</v>
      </c>
      <c r="D44" t="s">
        <v>35</v>
      </c>
      <c r="E44" t="s">
        <v>14</v>
      </c>
      <c r="F44" t="s">
        <v>15</v>
      </c>
      <c r="G44" t="s">
        <v>16</v>
      </c>
      <c r="H44" t="s">
        <v>17</v>
      </c>
      <c r="I44" t="s">
        <v>16</v>
      </c>
      <c r="J44" t="s">
        <v>18</v>
      </c>
      <c r="K44" s="7">
        <v>-56.1</v>
      </c>
      <c r="M44" s="3">
        <f t="shared" si="1"/>
        <v>-153.85</v>
      </c>
      <c r="N44" s="8">
        <f t="shared" si="2"/>
        <v>0</v>
      </c>
      <c r="O44" s="4" t="str">
        <f t="shared" si="3"/>
        <v xml:space="preserve"> </v>
      </c>
    </row>
    <row r="45" spans="1:15" x14ac:dyDescent="0.35">
      <c r="A45" s="5">
        <v>45736</v>
      </c>
      <c r="B45" t="s">
        <v>13</v>
      </c>
      <c r="C45" t="s">
        <v>119</v>
      </c>
      <c r="D45" t="s">
        <v>35</v>
      </c>
      <c r="E45" t="s">
        <v>14</v>
      </c>
      <c r="F45" t="s">
        <v>15</v>
      </c>
      <c r="G45" t="s">
        <v>16</v>
      </c>
      <c r="H45" t="s">
        <v>17</v>
      </c>
      <c r="I45" t="s">
        <v>16</v>
      </c>
      <c r="J45" t="s">
        <v>18</v>
      </c>
      <c r="K45" s="7">
        <v>-64.430000000000007</v>
      </c>
      <c r="M45" s="3">
        <f t="shared" si="1"/>
        <v>-218.28</v>
      </c>
      <c r="N45" s="8">
        <f t="shared" si="2"/>
        <v>0</v>
      </c>
      <c r="O45" s="4" t="str">
        <f t="shared" si="3"/>
        <v xml:space="preserve"> </v>
      </c>
    </row>
    <row r="46" spans="1:15" x14ac:dyDescent="0.35">
      <c r="A46" s="5">
        <v>45736</v>
      </c>
      <c r="B46" t="s">
        <v>13</v>
      </c>
      <c r="C46" t="s">
        <v>119</v>
      </c>
      <c r="D46" t="s">
        <v>35</v>
      </c>
      <c r="E46" t="s">
        <v>14</v>
      </c>
      <c r="F46" t="s">
        <v>15</v>
      </c>
      <c r="G46" t="s">
        <v>16</v>
      </c>
      <c r="H46" t="s">
        <v>16</v>
      </c>
      <c r="I46" t="s">
        <v>16</v>
      </c>
      <c r="J46" t="s">
        <v>18</v>
      </c>
      <c r="K46" s="7">
        <v>-67.63</v>
      </c>
      <c r="M46" s="3">
        <f t="shared" si="1"/>
        <v>-285.90999999999997</v>
      </c>
      <c r="N46" s="8">
        <f t="shared" si="2"/>
        <v>0</v>
      </c>
      <c r="O46" s="4" t="str">
        <f t="shared" si="3"/>
        <v xml:space="preserve"> </v>
      </c>
    </row>
    <row r="47" spans="1:15" x14ac:dyDescent="0.35">
      <c r="A47" s="5">
        <v>45736</v>
      </c>
      <c r="B47" t="s">
        <v>13</v>
      </c>
      <c r="C47" t="s">
        <v>119</v>
      </c>
      <c r="D47" t="s">
        <v>35</v>
      </c>
      <c r="E47" t="s">
        <v>14</v>
      </c>
      <c r="F47" t="s">
        <v>15</v>
      </c>
      <c r="G47" t="s">
        <v>16</v>
      </c>
      <c r="H47" t="s">
        <v>17</v>
      </c>
      <c r="I47" t="s">
        <v>16</v>
      </c>
      <c r="J47" t="s">
        <v>18</v>
      </c>
      <c r="K47" s="7">
        <v>-68.88</v>
      </c>
      <c r="M47" s="3">
        <f t="shared" si="1"/>
        <v>-354.78999999999996</v>
      </c>
      <c r="N47" s="8">
        <f t="shared" si="2"/>
        <v>0</v>
      </c>
      <c r="O47" s="4" t="str">
        <f t="shared" si="3"/>
        <v xml:space="preserve"> </v>
      </c>
    </row>
    <row r="48" spans="1:15" x14ac:dyDescent="0.35">
      <c r="A48" s="5">
        <v>45736</v>
      </c>
      <c r="B48" t="s">
        <v>13</v>
      </c>
      <c r="C48" t="s">
        <v>119</v>
      </c>
      <c r="D48" t="s">
        <v>35</v>
      </c>
      <c r="E48" t="s">
        <v>14</v>
      </c>
      <c r="F48" t="s">
        <v>15</v>
      </c>
      <c r="G48" t="s">
        <v>16</v>
      </c>
      <c r="H48" t="s">
        <v>17</v>
      </c>
      <c r="I48" t="s">
        <v>16</v>
      </c>
      <c r="J48" t="s">
        <v>18</v>
      </c>
      <c r="K48" s="7">
        <v>-90.5</v>
      </c>
      <c r="M48" s="3">
        <f t="shared" si="1"/>
        <v>-445.28999999999996</v>
      </c>
      <c r="N48" s="8">
        <f t="shared" si="2"/>
        <v>0</v>
      </c>
      <c r="O48" s="4" t="str">
        <f t="shared" si="3"/>
        <v xml:space="preserve"> </v>
      </c>
    </row>
    <row r="49" spans="1:15" x14ac:dyDescent="0.35">
      <c r="A49" s="5">
        <v>45736</v>
      </c>
      <c r="B49" t="s">
        <v>13</v>
      </c>
      <c r="C49" t="s">
        <v>119</v>
      </c>
      <c r="D49" t="s">
        <v>35</v>
      </c>
      <c r="E49" t="s">
        <v>14</v>
      </c>
      <c r="F49" t="s">
        <v>15</v>
      </c>
      <c r="G49" t="s">
        <v>16</v>
      </c>
      <c r="H49" t="s">
        <v>17</v>
      </c>
      <c r="I49" t="s">
        <v>16</v>
      </c>
      <c r="J49" t="s">
        <v>18</v>
      </c>
      <c r="K49" s="7">
        <v>-107.98</v>
      </c>
      <c r="M49" s="3">
        <f t="shared" si="1"/>
        <v>-553.27</v>
      </c>
      <c r="N49" s="8">
        <f t="shared" si="2"/>
        <v>0</v>
      </c>
      <c r="O49" s="4" t="str">
        <f t="shared" si="3"/>
        <v xml:space="preserve"> </v>
      </c>
    </row>
    <row r="50" spans="1:15" x14ac:dyDescent="0.35">
      <c r="A50" s="5">
        <v>45736</v>
      </c>
      <c r="B50" t="s">
        <v>13</v>
      </c>
      <c r="C50" t="s">
        <v>119</v>
      </c>
      <c r="D50" t="s">
        <v>35</v>
      </c>
      <c r="E50" t="s">
        <v>14</v>
      </c>
      <c r="F50" t="s">
        <v>15</v>
      </c>
      <c r="G50" t="s">
        <v>16</v>
      </c>
      <c r="H50" t="s">
        <v>17</v>
      </c>
      <c r="I50" t="s">
        <v>16</v>
      </c>
      <c r="J50" t="s">
        <v>18</v>
      </c>
      <c r="K50" s="7">
        <v>-124.7</v>
      </c>
      <c r="M50" s="3">
        <f t="shared" si="1"/>
        <v>-677.97</v>
      </c>
      <c r="N50" s="8">
        <f t="shared" si="2"/>
        <v>0</v>
      </c>
      <c r="O50" s="4" t="str">
        <f t="shared" si="3"/>
        <v xml:space="preserve"> </v>
      </c>
    </row>
    <row r="51" spans="1:15" x14ac:dyDescent="0.35">
      <c r="A51" s="5">
        <v>45736</v>
      </c>
      <c r="B51" t="s">
        <v>13</v>
      </c>
      <c r="C51" t="s">
        <v>119</v>
      </c>
      <c r="D51" t="s">
        <v>35</v>
      </c>
      <c r="E51" t="s">
        <v>14</v>
      </c>
      <c r="F51" t="s">
        <v>15</v>
      </c>
      <c r="G51" t="s">
        <v>16</v>
      </c>
      <c r="H51" t="s">
        <v>17</v>
      </c>
      <c r="I51" t="s">
        <v>16</v>
      </c>
      <c r="J51" t="s">
        <v>18</v>
      </c>
      <c r="K51" s="7">
        <v>-133.72999999999999</v>
      </c>
      <c r="M51" s="3">
        <f t="shared" si="1"/>
        <v>-811.7</v>
      </c>
      <c r="N51" s="8">
        <f t="shared" si="2"/>
        <v>0</v>
      </c>
      <c r="O51" s="4" t="str">
        <f t="shared" si="3"/>
        <v xml:space="preserve"> </v>
      </c>
    </row>
    <row r="52" spans="1:15" x14ac:dyDescent="0.35">
      <c r="A52" s="5">
        <v>45736</v>
      </c>
      <c r="B52" t="s">
        <v>13</v>
      </c>
      <c r="C52" t="s">
        <v>119</v>
      </c>
      <c r="D52" t="s">
        <v>35</v>
      </c>
      <c r="E52" t="s">
        <v>14</v>
      </c>
      <c r="F52" t="s">
        <v>15</v>
      </c>
      <c r="G52" t="s">
        <v>16</v>
      </c>
      <c r="H52" t="s">
        <v>17</v>
      </c>
      <c r="I52" t="s">
        <v>16</v>
      </c>
      <c r="J52" t="s">
        <v>18</v>
      </c>
      <c r="K52" s="7">
        <v>-143.9</v>
      </c>
      <c r="M52" s="3">
        <f t="shared" si="1"/>
        <v>-955.6</v>
      </c>
      <c r="N52" s="8">
        <f t="shared" si="2"/>
        <v>0</v>
      </c>
      <c r="O52" s="4" t="str">
        <f t="shared" si="3"/>
        <v xml:space="preserve"> </v>
      </c>
    </row>
    <row r="53" spans="1:15" x14ac:dyDescent="0.35">
      <c r="A53" s="5">
        <v>45736</v>
      </c>
      <c r="B53" t="s">
        <v>13</v>
      </c>
      <c r="C53" t="s">
        <v>119</v>
      </c>
      <c r="D53" t="s">
        <v>35</v>
      </c>
      <c r="E53" t="s">
        <v>14</v>
      </c>
      <c r="F53" t="s">
        <v>15</v>
      </c>
      <c r="G53" t="s">
        <v>16</v>
      </c>
      <c r="H53" t="s">
        <v>17</v>
      </c>
      <c r="I53" t="s">
        <v>16</v>
      </c>
      <c r="J53" t="s">
        <v>18</v>
      </c>
      <c r="K53" s="7">
        <v>-345.03</v>
      </c>
      <c r="M53" s="3">
        <f t="shared" si="1"/>
        <v>-1300.6300000000001</v>
      </c>
      <c r="N53" s="8">
        <f t="shared" si="2"/>
        <v>0</v>
      </c>
      <c r="O53" s="4" t="str">
        <f t="shared" si="3"/>
        <v xml:space="preserve"> </v>
      </c>
    </row>
    <row r="54" spans="1:15" x14ac:dyDescent="0.35">
      <c r="A54" s="5">
        <v>45736</v>
      </c>
      <c r="B54" t="s">
        <v>13</v>
      </c>
      <c r="C54" t="s">
        <v>119</v>
      </c>
      <c r="D54" t="s">
        <v>35</v>
      </c>
      <c r="E54" t="s">
        <v>14</v>
      </c>
      <c r="F54" t="s">
        <v>15</v>
      </c>
      <c r="G54" t="s">
        <v>16</v>
      </c>
      <c r="H54" t="s">
        <v>17</v>
      </c>
      <c r="I54" t="s">
        <v>16</v>
      </c>
      <c r="J54" t="s">
        <v>18</v>
      </c>
      <c r="K54" s="7">
        <v>-642.5</v>
      </c>
      <c r="M54" s="3">
        <f t="shared" si="1"/>
        <v>-1943.13</v>
      </c>
      <c r="N54" s="8">
        <f t="shared" si="2"/>
        <v>0</v>
      </c>
      <c r="O54" s="4" t="str">
        <f t="shared" si="3"/>
        <v xml:space="preserve"> </v>
      </c>
    </row>
    <row r="55" spans="1:15" x14ac:dyDescent="0.35">
      <c r="A55" s="5">
        <v>45737</v>
      </c>
      <c r="B55" t="s">
        <v>13</v>
      </c>
      <c r="C55" t="s">
        <v>119</v>
      </c>
      <c r="D55" t="s">
        <v>35</v>
      </c>
      <c r="E55" t="s">
        <v>120</v>
      </c>
      <c r="F55" t="s">
        <v>121</v>
      </c>
      <c r="G55" t="s">
        <v>16</v>
      </c>
      <c r="H55" t="s">
        <v>17</v>
      </c>
      <c r="I55" t="s">
        <v>16</v>
      </c>
      <c r="J55" t="s">
        <v>18</v>
      </c>
      <c r="K55" s="7">
        <v>-33.56</v>
      </c>
      <c r="M55" s="3">
        <f t="shared" si="1"/>
        <v>-1976.69</v>
      </c>
      <c r="N55" s="8">
        <f t="shared" si="2"/>
        <v>0</v>
      </c>
      <c r="O55" s="4" t="str">
        <f t="shared" si="3"/>
        <v xml:space="preserve"> </v>
      </c>
    </row>
    <row r="56" spans="1:15" x14ac:dyDescent="0.35">
      <c r="A56" s="5">
        <v>45737</v>
      </c>
      <c r="B56" t="s">
        <v>13</v>
      </c>
      <c r="C56" t="s">
        <v>119</v>
      </c>
      <c r="D56" t="s">
        <v>35</v>
      </c>
      <c r="E56" t="s">
        <v>120</v>
      </c>
      <c r="F56" t="s">
        <v>121</v>
      </c>
      <c r="G56" t="s">
        <v>16</v>
      </c>
      <c r="H56" t="s">
        <v>17</v>
      </c>
      <c r="I56" t="s">
        <v>16</v>
      </c>
      <c r="J56" t="s">
        <v>18</v>
      </c>
      <c r="K56" s="7">
        <v>-79</v>
      </c>
      <c r="M56" s="3">
        <f t="shared" si="1"/>
        <v>-2055.69</v>
      </c>
      <c r="N56" s="8">
        <f t="shared" si="2"/>
        <v>0</v>
      </c>
      <c r="O56" s="4" t="str">
        <f t="shared" si="3"/>
        <v xml:space="preserve"> </v>
      </c>
    </row>
    <row r="57" spans="1:15" x14ac:dyDescent="0.35">
      <c r="A57" s="5">
        <v>45737</v>
      </c>
      <c r="B57" t="s">
        <v>13</v>
      </c>
      <c r="C57" t="s">
        <v>119</v>
      </c>
      <c r="D57" t="s">
        <v>35</v>
      </c>
      <c r="E57" t="s">
        <v>122</v>
      </c>
      <c r="F57" t="s">
        <v>123</v>
      </c>
      <c r="G57" t="s">
        <v>16</v>
      </c>
      <c r="H57" t="s">
        <v>17</v>
      </c>
      <c r="I57" t="s">
        <v>16</v>
      </c>
      <c r="J57" t="s">
        <v>18</v>
      </c>
      <c r="K57" s="7">
        <v>-104.09</v>
      </c>
      <c r="M57" s="3">
        <f t="shared" si="1"/>
        <v>-2159.7800000000002</v>
      </c>
      <c r="N57" s="8">
        <f t="shared" si="2"/>
        <v>0</v>
      </c>
      <c r="O57" s="4" t="str">
        <f t="shared" si="3"/>
        <v xml:space="preserve"> </v>
      </c>
    </row>
    <row r="58" spans="1:15" x14ac:dyDescent="0.35">
      <c r="A58" s="5">
        <v>45737</v>
      </c>
      <c r="B58" t="s">
        <v>13</v>
      </c>
      <c r="C58" t="s">
        <v>119</v>
      </c>
      <c r="D58" t="s">
        <v>35</v>
      </c>
      <c r="E58" t="s">
        <v>120</v>
      </c>
      <c r="F58" t="s">
        <v>121</v>
      </c>
      <c r="G58" t="s">
        <v>16</v>
      </c>
      <c r="H58" t="s">
        <v>17</v>
      </c>
      <c r="I58" t="s">
        <v>16</v>
      </c>
      <c r="J58" t="s">
        <v>18</v>
      </c>
      <c r="K58" s="7">
        <v>-110.54</v>
      </c>
      <c r="M58" s="3">
        <f t="shared" si="1"/>
        <v>-2270.3200000000002</v>
      </c>
      <c r="N58" s="8">
        <f t="shared" si="2"/>
        <v>0</v>
      </c>
      <c r="O58" s="4" t="str">
        <f t="shared" si="3"/>
        <v xml:space="preserve"> </v>
      </c>
    </row>
    <row r="59" spans="1:15" x14ac:dyDescent="0.35">
      <c r="A59" s="5">
        <v>45737</v>
      </c>
      <c r="B59" t="s">
        <v>13</v>
      </c>
      <c r="C59" t="s">
        <v>119</v>
      </c>
      <c r="D59" t="s">
        <v>35</v>
      </c>
      <c r="E59" t="s">
        <v>120</v>
      </c>
      <c r="F59" t="s">
        <v>121</v>
      </c>
      <c r="G59" t="s">
        <v>16</v>
      </c>
      <c r="H59" t="s">
        <v>17</v>
      </c>
      <c r="I59" t="s">
        <v>16</v>
      </c>
      <c r="J59" t="s">
        <v>18</v>
      </c>
      <c r="K59" s="7">
        <v>-165.91</v>
      </c>
      <c r="M59" s="3">
        <f t="shared" si="1"/>
        <v>-2436.23</v>
      </c>
      <c r="N59" s="8">
        <f t="shared" si="2"/>
        <v>0</v>
      </c>
      <c r="O59" s="4" t="str">
        <f t="shared" si="3"/>
        <v xml:space="preserve"> </v>
      </c>
    </row>
    <row r="60" spans="1:15" x14ac:dyDescent="0.35">
      <c r="A60" s="5">
        <v>45737</v>
      </c>
      <c r="B60" t="s">
        <v>13</v>
      </c>
      <c r="C60" t="s">
        <v>119</v>
      </c>
      <c r="D60" t="s">
        <v>35</v>
      </c>
      <c r="E60" t="s">
        <v>120</v>
      </c>
      <c r="F60" t="s">
        <v>121</v>
      </c>
      <c r="G60" t="s">
        <v>16</v>
      </c>
      <c r="H60" t="s">
        <v>17</v>
      </c>
      <c r="I60" t="s">
        <v>16</v>
      </c>
      <c r="J60" t="s">
        <v>18</v>
      </c>
      <c r="K60" s="7">
        <v>-221.4</v>
      </c>
      <c r="M60" s="3">
        <f t="shared" si="1"/>
        <v>-2657.63</v>
      </c>
      <c r="N60" s="8">
        <f t="shared" si="2"/>
        <v>0</v>
      </c>
      <c r="O60" s="4" t="str">
        <f t="shared" si="3"/>
        <v xml:space="preserve"> </v>
      </c>
    </row>
    <row r="61" spans="1:15" x14ac:dyDescent="0.35">
      <c r="A61" s="5">
        <v>45737</v>
      </c>
      <c r="B61" t="s">
        <v>13</v>
      </c>
      <c r="C61" t="s">
        <v>119</v>
      </c>
      <c r="D61" t="s">
        <v>35</v>
      </c>
      <c r="E61" t="s">
        <v>120</v>
      </c>
      <c r="F61" t="s">
        <v>121</v>
      </c>
      <c r="G61" t="s">
        <v>16</v>
      </c>
      <c r="H61" t="s">
        <v>17</v>
      </c>
      <c r="I61" t="s">
        <v>16</v>
      </c>
      <c r="J61" t="s">
        <v>18</v>
      </c>
      <c r="K61" s="7">
        <v>-350.28</v>
      </c>
      <c r="M61" s="3">
        <f t="shared" si="1"/>
        <v>-3007.91</v>
      </c>
      <c r="N61" s="8">
        <f t="shared" si="2"/>
        <v>0</v>
      </c>
      <c r="O61" s="4" t="str">
        <f t="shared" si="3"/>
        <v xml:space="preserve"> </v>
      </c>
    </row>
    <row r="62" spans="1:15" x14ac:dyDescent="0.35">
      <c r="A62" s="5">
        <v>45737</v>
      </c>
      <c r="B62" t="s">
        <v>13</v>
      </c>
      <c r="C62" t="s">
        <v>119</v>
      </c>
      <c r="D62" t="s">
        <v>35</v>
      </c>
      <c r="E62" t="s">
        <v>120</v>
      </c>
      <c r="F62" t="s">
        <v>121</v>
      </c>
      <c r="G62" t="s">
        <v>16</v>
      </c>
      <c r="H62" t="s">
        <v>17</v>
      </c>
      <c r="I62" t="s">
        <v>16</v>
      </c>
      <c r="J62" t="s">
        <v>18</v>
      </c>
      <c r="K62" s="7">
        <v>-375.91</v>
      </c>
      <c r="M62" s="3">
        <f t="shared" si="1"/>
        <v>-3383.8199999999997</v>
      </c>
      <c r="N62" s="8">
        <f t="shared" si="2"/>
        <v>0</v>
      </c>
      <c r="O62" s="4" t="str">
        <f t="shared" si="3"/>
        <v xml:space="preserve"> </v>
      </c>
    </row>
    <row r="63" spans="1:15" x14ac:dyDescent="0.35">
      <c r="A63" s="5">
        <v>45737</v>
      </c>
      <c r="B63" t="s">
        <v>13</v>
      </c>
      <c r="C63" t="s">
        <v>119</v>
      </c>
      <c r="D63" t="s">
        <v>35</v>
      </c>
      <c r="E63" t="s">
        <v>120</v>
      </c>
      <c r="F63" t="s">
        <v>121</v>
      </c>
      <c r="G63" t="s">
        <v>16</v>
      </c>
      <c r="H63" t="s">
        <v>17</v>
      </c>
      <c r="I63" t="s">
        <v>16</v>
      </c>
      <c r="J63" t="s">
        <v>18</v>
      </c>
      <c r="K63" s="7">
        <v>-990.1</v>
      </c>
      <c r="M63" s="3">
        <f t="shared" si="1"/>
        <v>-4373.92</v>
      </c>
      <c r="N63" s="8">
        <f t="shared" si="2"/>
        <v>0</v>
      </c>
      <c r="O63" s="4" t="str">
        <f t="shared" si="3"/>
        <v xml:space="preserve"> </v>
      </c>
    </row>
    <row r="64" spans="1:15" x14ac:dyDescent="0.35">
      <c r="A64" s="5">
        <v>45740</v>
      </c>
      <c r="B64" t="s">
        <v>13</v>
      </c>
      <c r="C64" t="s">
        <v>119</v>
      </c>
      <c r="D64" t="s">
        <v>35</v>
      </c>
      <c r="E64" t="s">
        <v>124</v>
      </c>
      <c r="F64" t="s">
        <v>125</v>
      </c>
      <c r="G64" t="s">
        <v>16</v>
      </c>
      <c r="H64" t="s">
        <v>17</v>
      </c>
      <c r="I64" t="s">
        <v>16</v>
      </c>
      <c r="J64" t="s">
        <v>18</v>
      </c>
      <c r="K64" s="7">
        <v>-473.6</v>
      </c>
      <c r="M64" s="3">
        <f t="shared" si="1"/>
        <v>-4847.5200000000004</v>
      </c>
      <c r="N64" s="8">
        <f t="shared" si="2"/>
        <v>0</v>
      </c>
      <c r="O64" s="4" t="str">
        <f t="shared" si="3"/>
        <v xml:space="preserve"> </v>
      </c>
    </row>
    <row r="65" spans="1:15" x14ac:dyDescent="0.35">
      <c r="A65" s="5">
        <v>45763</v>
      </c>
      <c r="B65" t="s">
        <v>13</v>
      </c>
      <c r="C65" t="s">
        <v>119</v>
      </c>
      <c r="D65" t="s">
        <v>35</v>
      </c>
      <c r="E65" t="s">
        <v>267</v>
      </c>
      <c r="F65" t="s">
        <v>268</v>
      </c>
      <c r="G65" t="s">
        <v>16</v>
      </c>
      <c r="H65" t="s">
        <v>17</v>
      </c>
      <c r="I65" t="s">
        <v>16</v>
      </c>
      <c r="J65" t="s">
        <v>18</v>
      </c>
      <c r="K65" s="7">
        <v>-24.53</v>
      </c>
      <c r="M65" s="3">
        <f t="shared" si="1"/>
        <v>-4872.05</v>
      </c>
      <c r="N65" s="8">
        <f t="shared" si="2"/>
        <v>0</v>
      </c>
      <c r="O65" s="4" t="str">
        <f t="shared" si="3"/>
        <v xml:space="preserve"> </v>
      </c>
    </row>
    <row r="66" spans="1:15" x14ac:dyDescent="0.35">
      <c r="A66" s="5">
        <v>45763</v>
      </c>
      <c r="B66" t="s">
        <v>13</v>
      </c>
      <c r="C66" t="s">
        <v>119</v>
      </c>
      <c r="D66" t="s">
        <v>35</v>
      </c>
      <c r="E66" t="s">
        <v>14</v>
      </c>
      <c r="F66" t="s">
        <v>15</v>
      </c>
      <c r="G66" t="s">
        <v>16</v>
      </c>
      <c r="H66" t="s">
        <v>17</v>
      </c>
      <c r="I66" t="s">
        <v>16</v>
      </c>
      <c r="J66" t="s">
        <v>18</v>
      </c>
      <c r="K66" s="7">
        <v>-47.89</v>
      </c>
      <c r="M66" s="3">
        <f t="shared" si="1"/>
        <v>-4919.9400000000005</v>
      </c>
      <c r="N66" s="8">
        <f t="shared" si="2"/>
        <v>0</v>
      </c>
      <c r="O66" s="4" t="str">
        <f t="shared" si="3"/>
        <v xml:space="preserve"> </v>
      </c>
    </row>
    <row r="67" spans="1:15" x14ac:dyDescent="0.35">
      <c r="A67" s="5">
        <v>45763</v>
      </c>
      <c r="B67" t="s">
        <v>13</v>
      </c>
      <c r="C67" t="s">
        <v>119</v>
      </c>
      <c r="D67" t="s">
        <v>35</v>
      </c>
      <c r="E67" t="s">
        <v>77</v>
      </c>
      <c r="F67" t="s">
        <v>78</v>
      </c>
      <c r="G67" t="s">
        <v>16</v>
      </c>
      <c r="H67" t="s">
        <v>17</v>
      </c>
      <c r="I67" t="s">
        <v>16</v>
      </c>
      <c r="J67" t="s">
        <v>18</v>
      </c>
      <c r="K67" s="7">
        <v>-87.97</v>
      </c>
      <c r="M67" s="3">
        <f t="shared" si="1"/>
        <v>-5007.9100000000008</v>
      </c>
      <c r="N67" s="8">
        <f t="shared" si="2"/>
        <v>0</v>
      </c>
      <c r="O67" s="4" t="str">
        <f t="shared" si="3"/>
        <v xml:space="preserve"> </v>
      </c>
    </row>
    <row r="68" spans="1:15" x14ac:dyDescent="0.35">
      <c r="A68" s="5">
        <v>45763</v>
      </c>
      <c r="B68" t="s">
        <v>13</v>
      </c>
      <c r="C68" t="s">
        <v>119</v>
      </c>
      <c r="D68" t="s">
        <v>35</v>
      </c>
      <c r="E68" t="s">
        <v>265</v>
      </c>
      <c r="F68" t="s">
        <v>266</v>
      </c>
      <c r="G68" t="s">
        <v>16</v>
      </c>
      <c r="H68" t="s">
        <v>17</v>
      </c>
      <c r="I68" t="s">
        <v>16</v>
      </c>
      <c r="J68" t="s">
        <v>18</v>
      </c>
      <c r="K68" s="7">
        <v>-156.33000000000001</v>
      </c>
      <c r="M68" s="3">
        <f t="shared" ref="M68:M131" si="4">IF(LEFT(C68,8)&lt;&gt;LEFT(C67,8),K68,K68+M67)</f>
        <v>-5164.2400000000007</v>
      </c>
      <c r="N68" s="8">
        <f t="shared" ref="N68:N131" si="5">IF(LEFT(C69,8)&lt;&gt;LEFT(C68,8),M68,0)</f>
        <v>0</v>
      </c>
      <c r="O68" s="4" t="str">
        <f t="shared" ref="O68:O131" si="6">IF(N68&lt;&gt;0,C68," ")</f>
        <v xml:space="preserve"> </v>
      </c>
    </row>
    <row r="69" spans="1:15" x14ac:dyDescent="0.35">
      <c r="A69" s="5">
        <v>45764</v>
      </c>
      <c r="B69" t="s">
        <v>13</v>
      </c>
      <c r="C69" t="s">
        <v>119</v>
      </c>
      <c r="D69" t="s">
        <v>35</v>
      </c>
      <c r="E69" t="s">
        <v>269</v>
      </c>
      <c r="F69" t="s">
        <v>270</v>
      </c>
      <c r="G69" t="s">
        <v>16</v>
      </c>
      <c r="H69" t="s">
        <v>17</v>
      </c>
      <c r="I69" t="s">
        <v>16</v>
      </c>
      <c r="J69" t="s">
        <v>18</v>
      </c>
      <c r="K69" s="7">
        <v>-360.05</v>
      </c>
      <c r="M69" s="3">
        <f t="shared" si="4"/>
        <v>-5524.2900000000009</v>
      </c>
      <c r="N69" s="8">
        <f t="shared" si="5"/>
        <v>-5524.2900000000009</v>
      </c>
      <c r="O69" s="4" t="str">
        <f t="shared" si="6"/>
        <v>241039_07 16.500 (08/04) ITA CUBE</v>
      </c>
    </row>
    <row r="70" spans="1:15" x14ac:dyDescent="0.35">
      <c r="A70" s="5">
        <v>45748</v>
      </c>
      <c r="B70" t="s">
        <v>194</v>
      </c>
      <c r="C70" t="s">
        <v>195</v>
      </c>
      <c r="D70" t="s">
        <v>35</v>
      </c>
      <c r="E70" t="s">
        <v>196</v>
      </c>
      <c r="F70" t="s">
        <v>197</v>
      </c>
      <c r="G70" t="s">
        <v>198</v>
      </c>
      <c r="H70" t="s">
        <v>17</v>
      </c>
      <c r="I70" t="s">
        <v>16</v>
      </c>
      <c r="J70" t="s">
        <v>18</v>
      </c>
      <c r="K70" s="7">
        <v>-1700</v>
      </c>
      <c r="M70" s="3">
        <f t="shared" si="4"/>
        <v>-1700</v>
      </c>
      <c r="N70" s="8">
        <f t="shared" si="5"/>
        <v>-1700</v>
      </c>
      <c r="O70" s="4" t="str">
        <f t="shared" si="6"/>
        <v>241051_02 06.600 (22/04) Camada Limite e Sopros</v>
      </c>
    </row>
    <row r="71" spans="1:15" x14ac:dyDescent="0.35">
      <c r="A71" s="5">
        <v>45673</v>
      </c>
      <c r="B71" t="s">
        <v>19</v>
      </c>
      <c r="C71" t="s">
        <v>27</v>
      </c>
      <c r="D71" t="s">
        <v>35</v>
      </c>
      <c r="E71" t="s">
        <v>54</v>
      </c>
      <c r="F71" t="s">
        <v>55</v>
      </c>
      <c r="G71" t="s">
        <v>16</v>
      </c>
      <c r="H71" t="s">
        <v>17</v>
      </c>
      <c r="I71" t="s">
        <v>34</v>
      </c>
      <c r="J71" t="s">
        <v>18</v>
      </c>
      <c r="K71" s="7">
        <v>-500</v>
      </c>
      <c r="M71" s="3">
        <f t="shared" si="4"/>
        <v>-500</v>
      </c>
      <c r="N71" s="8">
        <f t="shared" si="5"/>
        <v>0</v>
      </c>
      <c r="O71" s="4" t="str">
        <f t="shared" si="6"/>
        <v xml:space="preserve"> </v>
      </c>
    </row>
    <row r="72" spans="1:15" x14ac:dyDescent="0.35">
      <c r="A72" s="5">
        <v>45678</v>
      </c>
      <c r="B72" t="s">
        <v>19</v>
      </c>
      <c r="C72" t="s">
        <v>27</v>
      </c>
      <c r="D72" t="s">
        <v>35</v>
      </c>
      <c r="E72" t="s">
        <v>20</v>
      </c>
      <c r="F72" t="s">
        <v>21</v>
      </c>
      <c r="G72" t="s">
        <v>16</v>
      </c>
      <c r="H72" t="s">
        <v>17</v>
      </c>
      <c r="I72" t="s">
        <v>216</v>
      </c>
      <c r="J72" t="s">
        <v>18</v>
      </c>
      <c r="K72" s="7">
        <v>-850.07</v>
      </c>
      <c r="M72" s="3">
        <f t="shared" si="4"/>
        <v>-1350.0700000000002</v>
      </c>
      <c r="N72" s="8">
        <f t="shared" si="5"/>
        <v>0</v>
      </c>
      <c r="O72" s="4" t="str">
        <f t="shared" si="6"/>
        <v xml:space="preserve"> </v>
      </c>
    </row>
    <row r="73" spans="1:15" x14ac:dyDescent="0.35">
      <c r="A73" s="5">
        <v>45679</v>
      </c>
      <c r="B73" t="s">
        <v>19</v>
      </c>
      <c r="C73" t="s">
        <v>27</v>
      </c>
      <c r="D73" t="s">
        <v>35</v>
      </c>
      <c r="E73" t="s">
        <v>54</v>
      </c>
      <c r="F73" t="s">
        <v>55</v>
      </c>
      <c r="G73" t="s">
        <v>16</v>
      </c>
      <c r="H73" t="s">
        <v>17</v>
      </c>
      <c r="I73" t="s">
        <v>34</v>
      </c>
      <c r="J73" t="s">
        <v>18</v>
      </c>
      <c r="K73" s="7">
        <v>-500</v>
      </c>
      <c r="M73" s="3">
        <f t="shared" si="4"/>
        <v>-1850.0700000000002</v>
      </c>
      <c r="N73" s="8">
        <f t="shared" si="5"/>
        <v>0</v>
      </c>
      <c r="O73" s="4" t="str">
        <f t="shared" si="6"/>
        <v xml:space="preserve"> </v>
      </c>
    </row>
    <row r="74" spans="1:15" x14ac:dyDescent="0.35">
      <c r="A74" s="5">
        <v>45684</v>
      </c>
      <c r="B74" t="s">
        <v>13</v>
      </c>
      <c r="C74" t="s">
        <v>27</v>
      </c>
      <c r="D74" t="s">
        <v>35</v>
      </c>
      <c r="E74" t="s">
        <v>56</v>
      </c>
      <c r="F74" t="s">
        <v>57</v>
      </c>
      <c r="G74" t="s">
        <v>16</v>
      </c>
      <c r="H74" t="s">
        <v>17</v>
      </c>
      <c r="I74" t="s">
        <v>16</v>
      </c>
      <c r="J74" t="s">
        <v>18</v>
      </c>
      <c r="K74" s="7">
        <v>-204.93</v>
      </c>
      <c r="M74" s="3">
        <f t="shared" si="4"/>
        <v>-2055</v>
      </c>
      <c r="N74" s="8">
        <f t="shared" si="5"/>
        <v>0</v>
      </c>
      <c r="O74" s="4" t="str">
        <f t="shared" si="6"/>
        <v xml:space="preserve"> </v>
      </c>
    </row>
    <row r="75" spans="1:15" x14ac:dyDescent="0.35">
      <c r="A75" s="5">
        <v>45684</v>
      </c>
      <c r="B75" t="s">
        <v>19</v>
      </c>
      <c r="C75" t="s">
        <v>27</v>
      </c>
      <c r="D75" t="s">
        <v>35</v>
      </c>
      <c r="E75" t="s">
        <v>20</v>
      </c>
      <c r="F75" t="s">
        <v>21</v>
      </c>
      <c r="G75" t="s">
        <v>16</v>
      </c>
      <c r="H75" t="s">
        <v>17</v>
      </c>
      <c r="I75" t="s">
        <v>216</v>
      </c>
      <c r="J75" t="s">
        <v>18</v>
      </c>
      <c r="K75" s="7">
        <v>-516.5</v>
      </c>
      <c r="M75" s="3">
        <f t="shared" si="4"/>
        <v>-2571.5</v>
      </c>
      <c r="N75" s="8">
        <f t="shared" si="5"/>
        <v>0</v>
      </c>
      <c r="O75" s="4" t="str">
        <f t="shared" si="6"/>
        <v xml:space="preserve"> </v>
      </c>
    </row>
    <row r="76" spans="1:15" x14ac:dyDescent="0.35">
      <c r="A76" s="5">
        <v>45693</v>
      </c>
      <c r="B76" t="s">
        <v>19</v>
      </c>
      <c r="C76" t="s">
        <v>27</v>
      </c>
      <c r="D76" t="s">
        <v>35</v>
      </c>
      <c r="E76" t="s">
        <v>22</v>
      </c>
      <c r="F76" t="s">
        <v>23</v>
      </c>
      <c r="G76" t="s">
        <v>16</v>
      </c>
      <c r="H76" t="s">
        <v>17</v>
      </c>
      <c r="I76" t="s">
        <v>217</v>
      </c>
      <c r="J76" t="s">
        <v>18</v>
      </c>
      <c r="K76" s="7">
        <v>-1650</v>
      </c>
      <c r="M76" s="3">
        <f t="shared" si="4"/>
        <v>-4221.5</v>
      </c>
      <c r="N76" s="8">
        <f t="shared" si="5"/>
        <v>0</v>
      </c>
      <c r="O76" s="4" t="str">
        <f t="shared" si="6"/>
        <v xml:space="preserve"> </v>
      </c>
    </row>
    <row r="77" spans="1:15" x14ac:dyDescent="0.35">
      <c r="A77" s="5">
        <v>45706</v>
      </c>
      <c r="B77" t="s">
        <v>19</v>
      </c>
      <c r="C77" t="s">
        <v>27</v>
      </c>
      <c r="D77" t="s">
        <v>35</v>
      </c>
      <c r="E77" t="s">
        <v>82</v>
      </c>
      <c r="F77" t="s">
        <v>83</v>
      </c>
      <c r="G77" t="s">
        <v>16</v>
      </c>
      <c r="H77" t="s">
        <v>17</v>
      </c>
      <c r="I77" t="s">
        <v>84</v>
      </c>
      <c r="J77" t="s">
        <v>18</v>
      </c>
      <c r="K77" s="7">
        <v>-3790</v>
      </c>
      <c r="M77" s="3">
        <f t="shared" si="4"/>
        <v>-8011.5</v>
      </c>
      <c r="N77" s="8">
        <f t="shared" si="5"/>
        <v>0</v>
      </c>
      <c r="O77" s="4" t="str">
        <f t="shared" si="6"/>
        <v xml:space="preserve"> </v>
      </c>
    </row>
    <row r="78" spans="1:15" x14ac:dyDescent="0.35">
      <c r="A78" s="5">
        <v>45708</v>
      </c>
      <c r="B78" t="s">
        <v>19</v>
      </c>
      <c r="C78" t="s">
        <v>27</v>
      </c>
      <c r="D78" t="s">
        <v>35</v>
      </c>
      <c r="E78" t="s">
        <v>62</v>
      </c>
      <c r="F78" t="s">
        <v>63</v>
      </c>
      <c r="G78" t="s">
        <v>16</v>
      </c>
      <c r="H78" t="s">
        <v>16</v>
      </c>
      <c r="I78" t="s">
        <v>218</v>
      </c>
      <c r="J78" t="s">
        <v>18</v>
      </c>
      <c r="K78" s="7">
        <v>-1545</v>
      </c>
      <c r="M78" s="3">
        <f t="shared" si="4"/>
        <v>-9556.5</v>
      </c>
      <c r="N78" s="8">
        <f t="shared" si="5"/>
        <v>0</v>
      </c>
      <c r="O78" s="4" t="str">
        <f t="shared" si="6"/>
        <v xml:space="preserve"> </v>
      </c>
    </row>
    <row r="79" spans="1:15" x14ac:dyDescent="0.35">
      <c r="A79" s="5">
        <v>45714</v>
      </c>
      <c r="B79" t="s">
        <v>19</v>
      </c>
      <c r="C79" t="s">
        <v>27</v>
      </c>
      <c r="D79" t="s">
        <v>35</v>
      </c>
      <c r="E79" t="s">
        <v>85</v>
      </c>
      <c r="F79" t="s">
        <v>86</v>
      </c>
      <c r="G79" t="s">
        <v>16</v>
      </c>
      <c r="H79" t="s">
        <v>17</v>
      </c>
      <c r="I79" t="s">
        <v>16</v>
      </c>
      <c r="J79" t="s">
        <v>18</v>
      </c>
      <c r="K79" s="7">
        <v>-202.44</v>
      </c>
      <c r="M79" s="3">
        <f t="shared" si="4"/>
        <v>-9758.94</v>
      </c>
      <c r="N79" s="8">
        <f t="shared" si="5"/>
        <v>0</v>
      </c>
      <c r="O79" s="4" t="str">
        <f t="shared" si="6"/>
        <v xml:space="preserve"> </v>
      </c>
    </row>
    <row r="80" spans="1:15" x14ac:dyDescent="0.35">
      <c r="A80" s="5">
        <v>45728</v>
      </c>
      <c r="B80" t="s">
        <v>19</v>
      </c>
      <c r="C80" t="s">
        <v>27</v>
      </c>
      <c r="D80" t="s">
        <v>35</v>
      </c>
      <c r="E80" t="s">
        <v>126</v>
      </c>
      <c r="F80" t="s">
        <v>127</v>
      </c>
      <c r="G80" t="s">
        <v>16</v>
      </c>
      <c r="H80" t="s">
        <v>17</v>
      </c>
      <c r="I80" t="s">
        <v>110</v>
      </c>
      <c r="J80" t="s">
        <v>18</v>
      </c>
      <c r="K80" s="7">
        <v>-70.13</v>
      </c>
      <c r="M80" s="3">
        <f t="shared" si="4"/>
        <v>-9829.07</v>
      </c>
      <c r="N80" s="8">
        <f t="shared" si="5"/>
        <v>0</v>
      </c>
      <c r="O80" s="4" t="str">
        <f t="shared" si="6"/>
        <v xml:space="preserve"> </v>
      </c>
    </row>
    <row r="81" spans="1:15" x14ac:dyDescent="0.35">
      <c r="A81" s="5">
        <v>45728</v>
      </c>
      <c r="B81" t="s">
        <v>19</v>
      </c>
      <c r="C81" t="s">
        <v>27</v>
      </c>
      <c r="D81" t="s">
        <v>35</v>
      </c>
      <c r="E81" t="s">
        <v>126</v>
      </c>
      <c r="F81" t="s">
        <v>127</v>
      </c>
      <c r="G81" t="s">
        <v>16</v>
      </c>
      <c r="H81" t="s">
        <v>17</v>
      </c>
      <c r="I81" t="s">
        <v>128</v>
      </c>
      <c r="J81" t="s">
        <v>18</v>
      </c>
      <c r="K81" s="7">
        <v>-83.45</v>
      </c>
      <c r="M81" s="3">
        <f t="shared" si="4"/>
        <v>-9912.52</v>
      </c>
      <c r="N81" s="8">
        <f t="shared" si="5"/>
        <v>0</v>
      </c>
      <c r="O81" s="4" t="str">
        <f t="shared" si="6"/>
        <v xml:space="preserve"> </v>
      </c>
    </row>
    <row r="82" spans="1:15" x14ac:dyDescent="0.35">
      <c r="A82" s="5">
        <v>45728</v>
      </c>
      <c r="B82" t="s">
        <v>19</v>
      </c>
      <c r="C82" t="s">
        <v>27</v>
      </c>
      <c r="D82" t="s">
        <v>35</v>
      </c>
      <c r="E82" t="s">
        <v>129</v>
      </c>
      <c r="F82" t="s">
        <v>130</v>
      </c>
      <c r="G82" t="s">
        <v>16</v>
      </c>
      <c r="H82" t="s">
        <v>17</v>
      </c>
      <c r="I82" t="s">
        <v>131</v>
      </c>
      <c r="J82" t="s">
        <v>18</v>
      </c>
      <c r="K82" s="7">
        <v>-242</v>
      </c>
      <c r="M82" s="3">
        <f t="shared" si="4"/>
        <v>-10154.52</v>
      </c>
      <c r="N82" s="8">
        <f t="shared" si="5"/>
        <v>0</v>
      </c>
      <c r="O82" s="4" t="str">
        <f t="shared" si="6"/>
        <v xml:space="preserve"> </v>
      </c>
    </row>
    <row r="83" spans="1:15" x14ac:dyDescent="0.35">
      <c r="A83" s="5">
        <v>45730</v>
      </c>
      <c r="B83" t="s">
        <v>19</v>
      </c>
      <c r="C83" t="s">
        <v>27</v>
      </c>
      <c r="D83" t="s">
        <v>35</v>
      </c>
      <c r="E83" t="s">
        <v>132</v>
      </c>
      <c r="F83" t="s">
        <v>133</v>
      </c>
      <c r="G83" t="s">
        <v>16</v>
      </c>
      <c r="H83" t="s">
        <v>17</v>
      </c>
      <c r="I83" t="s">
        <v>134</v>
      </c>
      <c r="J83" t="s">
        <v>18</v>
      </c>
      <c r="K83" s="7">
        <v>-130</v>
      </c>
      <c r="M83" s="3">
        <f t="shared" si="4"/>
        <v>-10284.52</v>
      </c>
      <c r="N83" s="8">
        <f t="shared" si="5"/>
        <v>0</v>
      </c>
      <c r="O83" s="4" t="str">
        <f t="shared" si="6"/>
        <v xml:space="preserve"> </v>
      </c>
    </row>
    <row r="84" spans="1:15" x14ac:dyDescent="0.35">
      <c r="A84" s="5">
        <v>45733</v>
      </c>
      <c r="B84" t="s">
        <v>19</v>
      </c>
      <c r="C84" t="s">
        <v>27</v>
      </c>
      <c r="D84" t="s">
        <v>35</v>
      </c>
      <c r="E84" t="s">
        <v>62</v>
      </c>
      <c r="F84" t="s">
        <v>63</v>
      </c>
      <c r="G84" t="s">
        <v>16</v>
      </c>
      <c r="H84" t="s">
        <v>17</v>
      </c>
      <c r="I84" t="s">
        <v>135</v>
      </c>
      <c r="J84" t="s">
        <v>18</v>
      </c>
      <c r="K84" s="7">
        <v>-1560</v>
      </c>
      <c r="M84" s="3">
        <f t="shared" si="4"/>
        <v>-11844.52</v>
      </c>
      <c r="N84" s="8">
        <f t="shared" si="5"/>
        <v>-11844.52</v>
      </c>
      <c r="O84" s="4" t="str">
        <f t="shared" si="6"/>
        <v>241053_07 50.000 (08/04) ITA Baja</v>
      </c>
    </row>
    <row r="85" spans="1:15" x14ac:dyDescent="0.35">
      <c r="A85" s="5">
        <v>45723</v>
      </c>
      <c r="B85" t="s">
        <v>13</v>
      </c>
      <c r="C85" t="s">
        <v>136</v>
      </c>
      <c r="D85" t="s">
        <v>35</v>
      </c>
      <c r="E85" t="s">
        <v>14</v>
      </c>
      <c r="F85" t="s">
        <v>15</v>
      </c>
      <c r="G85" t="s">
        <v>16</v>
      </c>
      <c r="H85" t="s">
        <v>17</v>
      </c>
      <c r="I85" t="s">
        <v>16</v>
      </c>
      <c r="J85" t="s">
        <v>18</v>
      </c>
      <c r="K85" s="7">
        <v>-166.32</v>
      </c>
      <c r="M85" s="3">
        <f t="shared" si="4"/>
        <v>-166.32</v>
      </c>
      <c r="N85" s="8">
        <f t="shared" si="5"/>
        <v>0</v>
      </c>
      <c r="O85" s="4" t="str">
        <f t="shared" si="6"/>
        <v xml:space="preserve"> </v>
      </c>
    </row>
    <row r="86" spans="1:15" x14ac:dyDescent="0.35">
      <c r="A86" s="5">
        <v>45723</v>
      </c>
      <c r="B86" t="s">
        <v>13</v>
      </c>
      <c r="C86" t="s">
        <v>136</v>
      </c>
      <c r="D86" t="s">
        <v>35</v>
      </c>
      <c r="E86" t="s">
        <v>139</v>
      </c>
      <c r="F86" t="s">
        <v>140</v>
      </c>
      <c r="G86" t="s">
        <v>16</v>
      </c>
      <c r="H86" t="s">
        <v>17</v>
      </c>
      <c r="I86" t="s">
        <v>16</v>
      </c>
      <c r="J86" t="s">
        <v>18</v>
      </c>
      <c r="K86" s="7">
        <v>-239.09</v>
      </c>
      <c r="M86" s="3">
        <f t="shared" si="4"/>
        <v>-405.40999999999997</v>
      </c>
      <c r="N86" s="8">
        <f t="shared" si="5"/>
        <v>0</v>
      </c>
      <c r="O86" s="4" t="str">
        <f t="shared" si="6"/>
        <v xml:space="preserve"> </v>
      </c>
    </row>
    <row r="87" spans="1:15" x14ac:dyDescent="0.35">
      <c r="A87" s="5">
        <v>45723</v>
      </c>
      <c r="B87" t="s">
        <v>13</v>
      </c>
      <c r="C87" t="s">
        <v>136</v>
      </c>
      <c r="D87" t="s">
        <v>35</v>
      </c>
      <c r="E87" t="s">
        <v>137</v>
      </c>
      <c r="F87" t="s">
        <v>138</v>
      </c>
      <c r="G87" t="s">
        <v>16</v>
      </c>
      <c r="H87" t="s">
        <v>17</v>
      </c>
      <c r="I87" t="s">
        <v>16</v>
      </c>
      <c r="J87" t="s">
        <v>18</v>
      </c>
      <c r="K87" s="7">
        <v>-272.45999999999998</v>
      </c>
      <c r="M87" s="3">
        <f t="shared" si="4"/>
        <v>-677.86999999999989</v>
      </c>
      <c r="N87" s="8">
        <f t="shared" si="5"/>
        <v>0</v>
      </c>
      <c r="O87" s="4" t="str">
        <f t="shared" si="6"/>
        <v xml:space="preserve"> </v>
      </c>
    </row>
    <row r="88" spans="1:15" x14ac:dyDescent="0.35">
      <c r="A88" s="5">
        <v>45723</v>
      </c>
      <c r="B88" t="s">
        <v>13</v>
      </c>
      <c r="C88" t="s">
        <v>136</v>
      </c>
      <c r="D88" t="s">
        <v>35</v>
      </c>
      <c r="E88" t="s">
        <v>14</v>
      </c>
      <c r="F88" t="s">
        <v>15</v>
      </c>
      <c r="G88" t="s">
        <v>16</v>
      </c>
      <c r="H88" t="s">
        <v>17</v>
      </c>
      <c r="I88" t="s">
        <v>16</v>
      </c>
      <c r="J88" t="s">
        <v>18</v>
      </c>
      <c r="K88" s="7">
        <v>-579.9</v>
      </c>
      <c r="M88" s="3">
        <f t="shared" si="4"/>
        <v>-1257.77</v>
      </c>
      <c r="N88" s="8">
        <f t="shared" si="5"/>
        <v>0</v>
      </c>
      <c r="O88" s="4" t="str">
        <f t="shared" si="6"/>
        <v xml:space="preserve"> </v>
      </c>
    </row>
    <row r="89" spans="1:15" x14ac:dyDescent="0.35">
      <c r="A89" s="5">
        <v>45723</v>
      </c>
      <c r="B89" t="s">
        <v>13</v>
      </c>
      <c r="C89" t="s">
        <v>136</v>
      </c>
      <c r="D89" t="s">
        <v>35</v>
      </c>
      <c r="E89" t="s">
        <v>141</v>
      </c>
      <c r="F89" t="s">
        <v>142</v>
      </c>
      <c r="G89" t="s">
        <v>16</v>
      </c>
      <c r="H89" t="s">
        <v>17</v>
      </c>
      <c r="I89" t="s">
        <v>16</v>
      </c>
      <c r="J89" t="s">
        <v>18</v>
      </c>
      <c r="K89" s="7">
        <v>-793.8</v>
      </c>
      <c r="M89" s="3">
        <f t="shared" si="4"/>
        <v>-2051.5699999999997</v>
      </c>
      <c r="N89" s="8">
        <f t="shared" si="5"/>
        <v>0</v>
      </c>
      <c r="O89" s="4" t="str">
        <f t="shared" si="6"/>
        <v xml:space="preserve"> </v>
      </c>
    </row>
    <row r="90" spans="1:15" x14ac:dyDescent="0.35">
      <c r="A90" s="5">
        <v>45727</v>
      </c>
      <c r="B90" t="s">
        <v>13</v>
      </c>
      <c r="C90" t="s">
        <v>136</v>
      </c>
      <c r="D90" t="s">
        <v>35</v>
      </c>
      <c r="E90" t="s">
        <v>14</v>
      </c>
      <c r="F90" t="s">
        <v>15</v>
      </c>
      <c r="G90" t="s">
        <v>16</v>
      </c>
      <c r="H90" t="s">
        <v>17</v>
      </c>
      <c r="I90" t="s">
        <v>16</v>
      </c>
      <c r="J90" t="s">
        <v>18</v>
      </c>
      <c r="K90" s="7">
        <v>-276.60000000000002</v>
      </c>
      <c r="M90" s="3">
        <f t="shared" si="4"/>
        <v>-2328.1699999999996</v>
      </c>
      <c r="N90" s="8">
        <f t="shared" si="5"/>
        <v>0</v>
      </c>
      <c r="O90" s="4" t="str">
        <f t="shared" si="6"/>
        <v xml:space="preserve"> </v>
      </c>
    </row>
    <row r="91" spans="1:15" x14ac:dyDescent="0.35">
      <c r="A91" s="5">
        <v>45727</v>
      </c>
      <c r="B91" t="s">
        <v>237</v>
      </c>
      <c r="C91" t="s">
        <v>136</v>
      </c>
      <c r="D91" t="s">
        <v>35</v>
      </c>
      <c r="E91" t="s">
        <v>143</v>
      </c>
      <c r="F91" t="s">
        <v>144</v>
      </c>
      <c r="G91" t="s">
        <v>16</v>
      </c>
      <c r="H91" t="s">
        <v>17</v>
      </c>
      <c r="I91" t="s">
        <v>146</v>
      </c>
      <c r="J91" t="s">
        <v>18</v>
      </c>
      <c r="K91" s="7">
        <v>-360</v>
      </c>
      <c r="M91" s="3">
        <f t="shared" si="4"/>
        <v>-2688.1699999999996</v>
      </c>
      <c r="N91" s="8">
        <f t="shared" si="5"/>
        <v>0</v>
      </c>
      <c r="O91" s="4" t="str">
        <f t="shared" si="6"/>
        <v xml:space="preserve"> </v>
      </c>
    </row>
    <row r="92" spans="1:15" x14ac:dyDescent="0.35">
      <c r="A92" s="5">
        <v>45727</v>
      </c>
      <c r="B92" t="s">
        <v>13</v>
      </c>
      <c r="C92" t="s">
        <v>136</v>
      </c>
      <c r="D92" t="s">
        <v>35</v>
      </c>
      <c r="E92" t="s">
        <v>147</v>
      </c>
      <c r="F92" t="s">
        <v>148</v>
      </c>
      <c r="G92" t="s">
        <v>16</v>
      </c>
      <c r="H92" t="s">
        <v>17</v>
      </c>
      <c r="I92" t="s">
        <v>16</v>
      </c>
      <c r="J92" t="s">
        <v>18</v>
      </c>
      <c r="K92" s="7">
        <v>-467.85</v>
      </c>
      <c r="M92" s="3">
        <f t="shared" si="4"/>
        <v>-3156.0199999999995</v>
      </c>
      <c r="N92" s="8">
        <f t="shared" si="5"/>
        <v>0</v>
      </c>
      <c r="O92" s="4" t="str">
        <f t="shared" si="6"/>
        <v xml:space="preserve"> </v>
      </c>
    </row>
    <row r="93" spans="1:15" x14ac:dyDescent="0.35">
      <c r="A93" s="5">
        <v>45727</v>
      </c>
      <c r="B93" t="s">
        <v>13</v>
      </c>
      <c r="C93" t="s">
        <v>136</v>
      </c>
      <c r="D93" t="s">
        <v>35</v>
      </c>
      <c r="E93" t="s">
        <v>147</v>
      </c>
      <c r="F93" t="s">
        <v>148</v>
      </c>
      <c r="G93" t="s">
        <v>16</v>
      </c>
      <c r="H93" t="s">
        <v>17</v>
      </c>
      <c r="I93" t="s">
        <v>16</v>
      </c>
      <c r="J93" t="s">
        <v>18</v>
      </c>
      <c r="K93" s="7">
        <v>-570.76</v>
      </c>
      <c r="M93" s="3">
        <f t="shared" si="4"/>
        <v>-3726.7799999999997</v>
      </c>
      <c r="N93" s="8">
        <f t="shared" si="5"/>
        <v>0</v>
      </c>
      <c r="O93" s="4" t="str">
        <f t="shared" si="6"/>
        <v xml:space="preserve"> </v>
      </c>
    </row>
    <row r="94" spans="1:15" x14ac:dyDescent="0.35">
      <c r="A94" s="5">
        <v>45727</v>
      </c>
      <c r="B94" t="s">
        <v>237</v>
      </c>
      <c r="C94" t="s">
        <v>136</v>
      </c>
      <c r="D94" t="s">
        <v>35</v>
      </c>
      <c r="E94" t="s">
        <v>143</v>
      </c>
      <c r="F94" t="s">
        <v>144</v>
      </c>
      <c r="G94" t="s">
        <v>16</v>
      </c>
      <c r="H94" t="s">
        <v>17</v>
      </c>
      <c r="I94" t="s">
        <v>145</v>
      </c>
      <c r="J94" t="s">
        <v>18</v>
      </c>
      <c r="K94" s="7">
        <v>-900</v>
      </c>
      <c r="M94" s="3">
        <f t="shared" si="4"/>
        <v>-4626.78</v>
      </c>
      <c r="N94" s="8">
        <f t="shared" si="5"/>
        <v>0</v>
      </c>
      <c r="O94" s="4" t="str">
        <f t="shared" si="6"/>
        <v xml:space="preserve"> </v>
      </c>
    </row>
    <row r="95" spans="1:15" x14ac:dyDescent="0.35">
      <c r="A95" s="5">
        <v>45729</v>
      </c>
      <c r="B95" t="s">
        <v>13</v>
      </c>
      <c r="C95" t="s">
        <v>136</v>
      </c>
      <c r="D95" t="s">
        <v>35</v>
      </c>
      <c r="E95" t="s">
        <v>149</v>
      </c>
      <c r="F95" t="s">
        <v>150</v>
      </c>
      <c r="G95" t="s">
        <v>16</v>
      </c>
      <c r="H95" t="s">
        <v>17</v>
      </c>
      <c r="I95" t="s">
        <v>16</v>
      </c>
      <c r="J95" t="s">
        <v>18</v>
      </c>
      <c r="K95" s="7">
        <v>-253.64</v>
      </c>
      <c r="M95" s="3">
        <f t="shared" si="4"/>
        <v>-4880.42</v>
      </c>
      <c r="N95" s="8">
        <f t="shared" si="5"/>
        <v>0</v>
      </c>
      <c r="O95" s="4" t="str">
        <f t="shared" si="6"/>
        <v xml:space="preserve"> </v>
      </c>
    </row>
    <row r="96" spans="1:15" x14ac:dyDescent="0.35">
      <c r="A96" s="5">
        <v>45749</v>
      </c>
      <c r="B96" t="s">
        <v>13</v>
      </c>
      <c r="C96" t="s">
        <v>136</v>
      </c>
      <c r="D96" t="s">
        <v>35</v>
      </c>
      <c r="E96" t="s">
        <v>141</v>
      </c>
      <c r="F96" t="s">
        <v>142</v>
      </c>
      <c r="G96" t="s">
        <v>16</v>
      </c>
      <c r="H96" t="s">
        <v>16</v>
      </c>
      <c r="I96" t="s">
        <v>16</v>
      </c>
      <c r="J96" t="s">
        <v>18</v>
      </c>
      <c r="K96" s="7">
        <v>-634.38</v>
      </c>
      <c r="M96" s="3">
        <f t="shared" si="4"/>
        <v>-5514.8</v>
      </c>
      <c r="N96" s="8">
        <f t="shared" si="5"/>
        <v>-5514.8</v>
      </c>
      <c r="O96" s="4" t="str">
        <f t="shared" si="6"/>
        <v>241061_09 20.000 (08/04) Química Modernização 2o.sem</v>
      </c>
    </row>
    <row r="97" spans="1:15" x14ac:dyDescent="0.35">
      <c r="A97" s="5">
        <v>45742</v>
      </c>
      <c r="B97" t="s">
        <v>13</v>
      </c>
      <c r="C97" t="s">
        <v>151</v>
      </c>
      <c r="D97" t="s">
        <v>35</v>
      </c>
      <c r="E97" t="s">
        <v>152</v>
      </c>
      <c r="F97" t="s">
        <v>153</v>
      </c>
      <c r="G97" t="s">
        <v>16</v>
      </c>
      <c r="H97" t="s">
        <v>17</v>
      </c>
      <c r="I97" t="s">
        <v>16</v>
      </c>
      <c r="J97" t="s">
        <v>18</v>
      </c>
      <c r="K97" s="7">
        <v>-5341.43</v>
      </c>
      <c r="M97" s="3">
        <f t="shared" si="4"/>
        <v>-5341.43</v>
      </c>
      <c r="N97" s="8">
        <f t="shared" si="5"/>
        <v>0</v>
      </c>
      <c r="O97" s="4" t="str">
        <f t="shared" si="6"/>
        <v xml:space="preserve"> </v>
      </c>
    </row>
    <row r="98" spans="1:15" x14ac:dyDescent="0.35">
      <c r="A98" s="5">
        <v>45743</v>
      </c>
      <c r="B98" t="s">
        <v>13</v>
      </c>
      <c r="C98" t="s">
        <v>151</v>
      </c>
      <c r="D98" t="s">
        <v>35</v>
      </c>
      <c r="E98" t="s">
        <v>154</v>
      </c>
      <c r="F98" t="s">
        <v>155</v>
      </c>
      <c r="G98" t="s">
        <v>16</v>
      </c>
      <c r="H98" t="s">
        <v>17</v>
      </c>
      <c r="I98" t="s">
        <v>16</v>
      </c>
      <c r="J98" t="s">
        <v>18</v>
      </c>
      <c r="K98" s="7">
        <v>-439.18</v>
      </c>
      <c r="M98" s="3">
        <f t="shared" si="4"/>
        <v>-5780.6100000000006</v>
      </c>
      <c r="N98" s="8">
        <f t="shared" si="5"/>
        <v>-5780.6100000000006</v>
      </c>
      <c r="O98" s="4" t="str">
        <f t="shared" si="6"/>
        <v>241504_06 15.000 (08/03) APOIO DIVISÃO MECÂNICA</v>
      </c>
    </row>
    <row r="99" spans="1:15" x14ac:dyDescent="0.35">
      <c r="A99" s="5">
        <v>45677</v>
      </c>
      <c r="B99" t="s">
        <v>13</v>
      </c>
      <c r="C99" t="s">
        <v>36</v>
      </c>
      <c r="D99" t="s">
        <v>35</v>
      </c>
      <c r="E99" t="s">
        <v>37</v>
      </c>
      <c r="F99" t="s">
        <v>38</v>
      </c>
      <c r="G99" t="s">
        <v>16</v>
      </c>
      <c r="H99" t="s">
        <v>17</v>
      </c>
      <c r="I99" t="s">
        <v>16</v>
      </c>
      <c r="J99" t="s">
        <v>18</v>
      </c>
      <c r="K99" s="7">
        <v>-436.11</v>
      </c>
      <c r="M99" s="3">
        <f t="shared" si="4"/>
        <v>-436.11</v>
      </c>
      <c r="N99" s="8">
        <f t="shared" si="5"/>
        <v>-436.11</v>
      </c>
      <c r="O99" s="4" t="str">
        <f t="shared" si="6"/>
        <v>241511_07 04.000 (10/07) II Torneio de Xadrez</v>
      </c>
    </row>
    <row r="100" spans="1:15" x14ac:dyDescent="0.35">
      <c r="A100" s="5">
        <v>45698</v>
      </c>
      <c r="B100" t="s">
        <v>13</v>
      </c>
      <c r="C100" t="s">
        <v>90</v>
      </c>
      <c r="D100" t="s">
        <v>35</v>
      </c>
      <c r="E100" t="s">
        <v>14</v>
      </c>
      <c r="F100" t="s">
        <v>15</v>
      </c>
      <c r="G100" t="s">
        <v>16</v>
      </c>
      <c r="H100" t="s">
        <v>17</v>
      </c>
      <c r="I100" t="s">
        <v>16</v>
      </c>
      <c r="J100" t="s">
        <v>18</v>
      </c>
      <c r="K100" s="7">
        <v>-55</v>
      </c>
      <c r="M100" s="3">
        <f t="shared" si="4"/>
        <v>-55</v>
      </c>
      <c r="N100" s="8">
        <f t="shared" si="5"/>
        <v>0</v>
      </c>
      <c r="O100" s="4" t="str">
        <f t="shared" si="6"/>
        <v xml:space="preserve"> </v>
      </c>
    </row>
    <row r="101" spans="1:15" x14ac:dyDescent="0.35">
      <c r="A101" s="5">
        <v>45713</v>
      </c>
      <c r="B101" t="s">
        <v>13</v>
      </c>
      <c r="C101" t="s">
        <v>90</v>
      </c>
      <c r="D101" t="s">
        <v>35</v>
      </c>
      <c r="E101" t="s">
        <v>91</v>
      </c>
      <c r="F101" t="s">
        <v>92</v>
      </c>
      <c r="G101" t="s">
        <v>16</v>
      </c>
      <c r="H101" t="s">
        <v>17</v>
      </c>
      <c r="I101" t="s">
        <v>16</v>
      </c>
      <c r="J101" t="s">
        <v>18</v>
      </c>
      <c r="K101" s="7">
        <v>-123.3</v>
      </c>
      <c r="M101" s="3">
        <f t="shared" si="4"/>
        <v>-178.3</v>
      </c>
      <c r="N101" s="8">
        <f t="shared" si="5"/>
        <v>0</v>
      </c>
      <c r="O101" s="4" t="str">
        <f t="shared" si="6"/>
        <v xml:space="preserve"> </v>
      </c>
    </row>
    <row r="102" spans="1:15" x14ac:dyDescent="0.35">
      <c r="A102" s="5">
        <v>45742</v>
      </c>
      <c r="B102" t="s">
        <v>13</v>
      </c>
      <c r="C102" t="s">
        <v>90</v>
      </c>
      <c r="D102" t="s">
        <v>35</v>
      </c>
      <c r="E102" t="s">
        <v>14</v>
      </c>
      <c r="F102" t="s">
        <v>15</v>
      </c>
      <c r="G102" t="s">
        <v>16</v>
      </c>
      <c r="H102" t="s">
        <v>17</v>
      </c>
      <c r="I102" t="s">
        <v>16</v>
      </c>
      <c r="J102" t="s">
        <v>18</v>
      </c>
      <c r="K102" s="7">
        <v>-78.36</v>
      </c>
      <c r="M102" s="3">
        <f t="shared" si="4"/>
        <v>-256.66000000000003</v>
      </c>
      <c r="N102" s="8">
        <f t="shared" si="5"/>
        <v>0</v>
      </c>
      <c r="O102" s="4" t="str">
        <f t="shared" si="6"/>
        <v xml:space="preserve"> </v>
      </c>
    </row>
    <row r="103" spans="1:15" x14ac:dyDescent="0.35">
      <c r="A103" s="5">
        <v>45748</v>
      </c>
      <c r="B103" t="s">
        <v>13</v>
      </c>
      <c r="C103" t="s">
        <v>90</v>
      </c>
      <c r="D103" t="s">
        <v>35</v>
      </c>
      <c r="E103" t="s">
        <v>271</v>
      </c>
      <c r="F103" t="s">
        <v>272</v>
      </c>
      <c r="G103" t="s">
        <v>16</v>
      </c>
      <c r="H103" t="s">
        <v>17</v>
      </c>
      <c r="I103" t="s">
        <v>16</v>
      </c>
      <c r="J103" t="s">
        <v>18</v>
      </c>
      <c r="K103" s="7">
        <v>-33.520000000000003</v>
      </c>
      <c r="M103" s="3">
        <f t="shared" si="4"/>
        <v>-290.18</v>
      </c>
      <c r="N103" s="8">
        <f t="shared" si="5"/>
        <v>0</v>
      </c>
      <c r="O103" s="4" t="str">
        <f t="shared" si="6"/>
        <v xml:space="preserve"> </v>
      </c>
    </row>
    <row r="104" spans="1:15" x14ac:dyDescent="0.35">
      <c r="A104" s="5">
        <v>45748</v>
      </c>
      <c r="B104" t="s">
        <v>13</v>
      </c>
      <c r="C104" t="s">
        <v>90</v>
      </c>
      <c r="D104" t="s">
        <v>35</v>
      </c>
      <c r="E104" t="s">
        <v>14</v>
      </c>
      <c r="F104" t="s">
        <v>15</v>
      </c>
      <c r="G104" t="s">
        <v>16</v>
      </c>
      <c r="H104" t="s">
        <v>17</v>
      </c>
      <c r="I104" t="s">
        <v>16</v>
      </c>
      <c r="J104" t="s">
        <v>18</v>
      </c>
      <c r="K104" s="7">
        <v>-126.95</v>
      </c>
      <c r="M104" s="3">
        <f t="shared" si="4"/>
        <v>-417.13</v>
      </c>
      <c r="N104" s="8">
        <f t="shared" si="5"/>
        <v>0</v>
      </c>
      <c r="O104" s="4" t="str">
        <f t="shared" si="6"/>
        <v xml:space="preserve"> </v>
      </c>
    </row>
    <row r="105" spans="1:15" x14ac:dyDescent="0.35">
      <c r="A105" s="5">
        <v>45772</v>
      </c>
      <c r="B105" t="s">
        <v>19</v>
      </c>
      <c r="C105" t="s">
        <v>90</v>
      </c>
      <c r="D105" t="s">
        <v>35</v>
      </c>
      <c r="E105" t="s">
        <v>58</v>
      </c>
      <c r="F105" t="s">
        <v>59</v>
      </c>
      <c r="G105" t="s">
        <v>16</v>
      </c>
      <c r="H105" t="s">
        <v>17</v>
      </c>
      <c r="I105" t="s">
        <v>219</v>
      </c>
      <c r="J105" t="s">
        <v>18</v>
      </c>
      <c r="K105" s="7">
        <v>-1050</v>
      </c>
      <c r="M105" s="3">
        <f t="shared" si="4"/>
        <v>-1467.13</v>
      </c>
      <c r="N105" s="8">
        <f t="shared" si="5"/>
        <v>0</v>
      </c>
      <c r="O105" s="4" t="str">
        <f t="shared" si="6"/>
        <v xml:space="preserve"> </v>
      </c>
    </row>
    <row r="106" spans="1:15" x14ac:dyDescent="0.35">
      <c r="A106" s="5">
        <v>45784</v>
      </c>
      <c r="B106" t="s">
        <v>13</v>
      </c>
      <c r="C106" t="s">
        <v>90</v>
      </c>
      <c r="D106" t="s">
        <v>35</v>
      </c>
      <c r="E106" t="s">
        <v>184</v>
      </c>
      <c r="F106" t="s">
        <v>185</v>
      </c>
      <c r="G106" t="s">
        <v>16</v>
      </c>
      <c r="H106" t="s">
        <v>17</v>
      </c>
      <c r="I106" t="s">
        <v>16</v>
      </c>
      <c r="J106" t="s">
        <v>18</v>
      </c>
      <c r="K106" s="7">
        <v>-66.22</v>
      </c>
      <c r="M106" s="3">
        <f t="shared" si="4"/>
        <v>-1533.3500000000001</v>
      </c>
      <c r="N106" s="8">
        <f t="shared" si="5"/>
        <v>0</v>
      </c>
      <c r="O106" s="4" t="str">
        <f t="shared" si="6"/>
        <v xml:space="preserve"> </v>
      </c>
    </row>
    <row r="107" spans="1:15" x14ac:dyDescent="0.35">
      <c r="A107" s="5">
        <v>45789</v>
      </c>
      <c r="B107" t="s">
        <v>13</v>
      </c>
      <c r="C107" t="s">
        <v>90</v>
      </c>
      <c r="D107" t="s">
        <v>35</v>
      </c>
      <c r="E107" t="s">
        <v>14</v>
      </c>
      <c r="F107" t="s">
        <v>15</v>
      </c>
      <c r="G107" t="s">
        <v>16</v>
      </c>
      <c r="H107" t="s">
        <v>17</v>
      </c>
      <c r="I107" t="s">
        <v>16</v>
      </c>
      <c r="J107" t="s">
        <v>18</v>
      </c>
      <c r="K107" s="7">
        <v>-161.49</v>
      </c>
      <c r="M107" s="3">
        <f t="shared" si="4"/>
        <v>-1694.8400000000001</v>
      </c>
      <c r="N107" s="8">
        <f t="shared" si="5"/>
        <v>0</v>
      </c>
      <c r="O107" s="4" t="str">
        <f t="shared" si="6"/>
        <v xml:space="preserve"> </v>
      </c>
    </row>
    <row r="108" spans="1:15" x14ac:dyDescent="0.35">
      <c r="A108" s="5">
        <v>45790</v>
      </c>
      <c r="B108" t="s">
        <v>13</v>
      </c>
      <c r="C108" t="s">
        <v>90</v>
      </c>
      <c r="D108" t="s">
        <v>35</v>
      </c>
      <c r="E108" t="s">
        <v>14</v>
      </c>
      <c r="F108" t="s">
        <v>15</v>
      </c>
      <c r="G108" t="s">
        <v>16</v>
      </c>
      <c r="H108" t="s">
        <v>17</v>
      </c>
      <c r="I108" t="s">
        <v>16</v>
      </c>
      <c r="J108" t="s">
        <v>18</v>
      </c>
      <c r="K108" s="7">
        <v>-36.799999999999997</v>
      </c>
      <c r="M108" s="3">
        <f t="shared" si="4"/>
        <v>-1731.64</v>
      </c>
      <c r="N108" s="8">
        <f t="shared" si="5"/>
        <v>0</v>
      </c>
      <c r="O108" s="4" t="str">
        <f t="shared" si="6"/>
        <v xml:space="preserve"> </v>
      </c>
    </row>
    <row r="109" spans="1:15" x14ac:dyDescent="0.35">
      <c r="A109" s="5">
        <v>45790</v>
      </c>
      <c r="B109" t="s">
        <v>13</v>
      </c>
      <c r="C109" t="s">
        <v>90</v>
      </c>
      <c r="D109" t="s">
        <v>35</v>
      </c>
      <c r="E109" t="s">
        <v>14</v>
      </c>
      <c r="F109" t="s">
        <v>15</v>
      </c>
      <c r="G109" t="s">
        <v>16</v>
      </c>
      <c r="H109" t="s">
        <v>17</v>
      </c>
      <c r="I109" t="s">
        <v>16</v>
      </c>
      <c r="J109" t="s">
        <v>18</v>
      </c>
      <c r="K109" s="7">
        <v>-90.9</v>
      </c>
      <c r="M109" s="3">
        <f t="shared" si="4"/>
        <v>-1822.5400000000002</v>
      </c>
      <c r="N109" s="8">
        <f t="shared" si="5"/>
        <v>0</v>
      </c>
      <c r="O109" s="4" t="str">
        <f t="shared" si="6"/>
        <v xml:space="preserve"> </v>
      </c>
    </row>
    <row r="110" spans="1:15" x14ac:dyDescent="0.35">
      <c r="A110" s="5">
        <v>45790</v>
      </c>
      <c r="B110" t="s">
        <v>13</v>
      </c>
      <c r="C110" t="s">
        <v>90</v>
      </c>
      <c r="D110" t="s">
        <v>35</v>
      </c>
      <c r="E110" t="s">
        <v>14</v>
      </c>
      <c r="F110" t="s">
        <v>15</v>
      </c>
      <c r="G110" t="s">
        <v>16</v>
      </c>
      <c r="H110" t="s">
        <v>17</v>
      </c>
      <c r="I110" t="s">
        <v>16</v>
      </c>
      <c r="J110" t="s">
        <v>18</v>
      </c>
      <c r="K110" s="7">
        <v>-242.9</v>
      </c>
      <c r="M110" s="3">
        <f t="shared" si="4"/>
        <v>-2065.44</v>
      </c>
      <c r="N110" s="8">
        <f t="shared" si="5"/>
        <v>0</v>
      </c>
      <c r="O110" s="4" t="str">
        <f t="shared" si="6"/>
        <v xml:space="preserve"> </v>
      </c>
    </row>
    <row r="111" spans="1:15" x14ac:dyDescent="0.35">
      <c r="A111" s="5">
        <v>45791</v>
      </c>
      <c r="B111" t="s">
        <v>13</v>
      </c>
      <c r="C111" t="s">
        <v>90</v>
      </c>
      <c r="D111" t="s">
        <v>35</v>
      </c>
      <c r="E111" t="s">
        <v>165</v>
      </c>
      <c r="F111" t="s">
        <v>166</v>
      </c>
      <c r="G111" t="s">
        <v>16</v>
      </c>
      <c r="H111" t="s">
        <v>17</v>
      </c>
      <c r="I111" t="s">
        <v>16</v>
      </c>
      <c r="J111" t="s">
        <v>18</v>
      </c>
      <c r="K111" s="7">
        <v>-26.18</v>
      </c>
      <c r="M111" s="3">
        <f t="shared" si="4"/>
        <v>-2091.62</v>
      </c>
      <c r="N111" s="8">
        <f t="shared" si="5"/>
        <v>0</v>
      </c>
      <c r="O111" s="4" t="str">
        <f t="shared" si="6"/>
        <v xml:space="preserve"> </v>
      </c>
    </row>
    <row r="112" spans="1:15" x14ac:dyDescent="0.35">
      <c r="A112" s="5">
        <v>45792</v>
      </c>
      <c r="B112" t="s">
        <v>19</v>
      </c>
      <c r="C112" t="s">
        <v>90</v>
      </c>
      <c r="D112" t="s">
        <v>35</v>
      </c>
      <c r="E112" t="s">
        <v>111</v>
      </c>
      <c r="F112" t="s">
        <v>112</v>
      </c>
      <c r="G112" t="s">
        <v>16</v>
      </c>
      <c r="H112" t="s">
        <v>17</v>
      </c>
      <c r="I112" t="s">
        <v>16</v>
      </c>
      <c r="J112" t="s">
        <v>18</v>
      </c>
      <c r="K112" s="7">
        <v>-44.32</v>
      </c>
      <c r="M112" s="3">
        <f t="shared" si="4"/>
        <v>-2135.94</v>
      </c>
      <c r="N112" s="8">
        <f t="shared" si="5"/>
        <v>0</v>
      </c>
      <c r="O112" s="4" t="str">
        <f t="shared" si="6"/>
        <v xml:space="preserve"> </v>
      </c>
    </row>
    <row r="113" spans="1:15" x14ac:dyDescent="0.35">
      <c r="A113" s="5">
        <v>45792</v>
      </c>
      <c r="B113" t="s">
        <v>13</v>
      </c>
      <c r="C113" t="s">
        <v>90</v>
      </c>
      <c r="D113" t="s">
        <v>35</v>
      </c>
      <c r="E113" t="s">
        <v>14</v>
      </c>
      <c r="F113" t="s">
        <v>15</v>
      </c>
      <c r="G113" t="s">
        <v>16</v>
      </c>
      <c r="H113" t="s">
        <v>17</v>
      </c>
      <c r="I113" t="s">
        <v>16</v>
      </c>
      <c r="J113" t="s">
        <v>18</v>
      </c>
      <c r="K113" s="7">
        <v>-47.72</v>
      </c>
      <c r="M113" s="3">
        <f t="shared" si="4"/>
        <v>-2183.66</v>
      </c>
      <c r="N113" s="8">
        <f t="shared" si="5"/>
        <v>0</v>
      </c>
      <c r="O113" s="4" t="str">
        <f t="shared" si="6"/>
        <v xml:space="preserve"> </v>
      </c>
    </row>
    <row r="114" spans="1:15" x14ac:dyDescent="0.35">
      <c r="A114" s="5">
        <v>45792</v>
      </c>
      <c r="B114" t="s">
        <v>13</v>
      </c>
      <c r="C114" t="s">
        <v>90</v>
      </c>
      <c r="D114" t="s">
        <v>35</v>
      </c>
      <c r="E114" t="s">
        <v>105</v>
      </c>
      <c r="F114" t="s">
        <v>106</v>
      </c>
      <c r="G114" t="s">
        <v>16</v>
      </c>
      <c r="H114" t="s">
        <v>17</v>
      </c>
      <c r="I114" t="s">
        <v>16</v>
      </c>
      <c r="J114" t="s">
        <v>18</v>
      </c>
      <c r="K114" s="7">
        <v>-93.28</v>
      </c>
      <c r="M114" s="3">
        <f t="shared" si="4"/>
        <v>-2276.94</v>
      </c>
      <c r="N114" s="8">
        <f t="shared" si="5"/>
        <v>0</v>
      </c>
      <c r="O114" s="4" t="str">
        <f t="shared" si="6"/>
        <v xml:space="preserve"> </v>
      </c>
    </row>
    <row r="115" spans="1:15" x14ac:dyDescent="0.35">
      <c r="A115" s="5">
        <v>45793</v>
      </c>
      <c r="B115" t="s">
        <v>13</v>
      </c>
      <c r="C115" t="s">
        <v>90</v>
      </c>
      <c r="D115" t="s">
        <v>35</v>
      </c>
      <c r="E115" t="s">
        <v>330</v>
      </c>
      <c r="F115" t="s">
        <v>331</v>
      </c>
      <c r="G115" t="s">
        <v>16</v>
      </c>
      <c r="H115" t="s">
        <v>17</v>
      </c>
      <c r="I115" t="s">
        <v>16</v>
      </c>
      <c r="J115" t="s">
        <v>18</v>
      </c>
      <c r="K115" s="7">
        <v>-32.21</v>
      </c>
      <c r="M115" s="3">
        <f t="shared" si="4"/>
        <v>-2309.15</v>
      </c>
      <c r="N115" s="8">
        <f t="shared" si="5"/>
        <v>0</v>
      </c>
      <c r="O115" s="4" t="str">
        <f t="shared" si="6"/>
        <v xml:space="preserve"> </v>
      </c>
    </row>
    <row r="116" spans="1:15" x14ac:dyDescent="0.35">
      <c r="A116" s="5">
        <v>45793</v>
      </c>
      <c r="B116" t="s">
        <v>13</v>
      </c>
      <c r="C116" t="s">
        <v>90</v>
      </c>
      <c r="D116" t="s">
        <v>35</v>
      </c>
      <c r="E116" t="s">
        <v>14</v>
      </c>
      <c r="F116" t="s">
        <v>15</v>
      </c>
      <c r="G116" t="s">
        <v>16</v>
      </c>
      <c r="H116" t="s">
        <v>17</v>
      </c>
      <c r="I116" t="s">
        <v>16</v>
      </c>
      <c r="J116" t="s">
        <v>18</v>
      </c>
      <c r="K116" s="7">
        <v>-98.43</v>
      </c>
      <c r="M116" s="3">
        <f t="shared" si="4"/>
        <v>-2407.58</v>
      </c>
      <c r="N116" s="8">
        <f t="shared" si="5"/>
        <v>0</v>
      </c>
      <c r="O116" s="4" t="str">
        <f t="shared" si="6"/>
        <v xml:space="preserve"> </v>
      </c>
    </row>
    <row r="117" spans="1:15" x14ac:dyDescent="0.35">
      <c r="A117" s="5">
        <v>45793</v>
      </c>
      <c r="B117" t="s">
        <v>13</v>
      </c>
      <c r="C117" t="s">
        <v>90</v>
      </c>
      <c r="D117" t="s">
        <v>35</v>
      </c>
      <c r="E117" t="s">
        <v>14</v>
      </c>
      <c r="F117" t="s">
        <v>15</v>
      </c>
      <c r="G117" t="s">
        <v>16</v>
      </c>
      <c r="H117" t="s">
        <v>17</v>
      </c>
      <c r="I117" t="s">
        <v>16</v>
      </c>
      <c r="J117" t="s">
        <v>18</v>
      </c>
      <c r="K117" s="7">
        <v>-177.88</v>
      </c>
      <c r="M117" s="3">
        <f t="shared" si="4"/>
        <v>-2585.46</v>
      </c>
      <c r="N117" s="8">
        <f t="shared" si="5"/>
        <v>0</v>
      </c>
      <c r="O117" s="4" t="str">
        <f t="shared" si="6"/>
        <v xml:space="preserve"> </v>
      </c>
    </row>
    <row r="118" spans="1:15" x14ac:dyDescent="0.35">
      <c r="A118" s="5">
        <v>45796</v>
      </c>
      <c r="B118" t="s">
        <v>19</v>
      </c>
      <c r="C118" t="s">
        <v>90</v>
      </c>
      <c r="D118" t="s">
        <v>35</v>
      </c>
      <c r="E118" t="s">
        <v>332</v>
      </c>
      <c r="F118" t="s">
        <v>333</v>
      </c>
      <c r="G118" t="s">
        <v>16</v>
      </c>
      <c r="H118" t="s">
        <v>17</v>
      </c>
      <c r="I118" t="s">
        <v>16</v>
      </c>
      <c r="J118" t="s">
        <v>18</v>
      </c>
      <c r="K118" s="7">
        <v>-60.95</v>
      </c>
      <c r="M118" s="3">
        <f t="shared" si="4"/>
        <v>-2646.41</v>
      </c>
      <c r="N118" s="8">
        <f t="shared" si="5"/>
        <v>0</v>
      </c>
      <c r="O118" s="4" t="str">
        <f t="shared" si="6"/>
        <v xml:space="preserve"> </v>
      </c>
    </row>
    <row r="119" spans="1:15" x14ac:dyDescent="0.35">
      <c r="A119" s="5">
        <v>45797</v>
      </c>
      <c r="B119" t="s">
        <v>19</v>
      </c>
      <c r="C119" t="s">
        <v>90</v>
      </c>
      <c r="D119" t="s">
        <v>35</v>
      </c>
      <c r="E119" t="s">
        <v>116</v>
      </c>
      <c r="F119" t="s">
        <v>117</v>
      </c>
      <c r="G119" t="s">
        <v>16</v>
      </c>
      <c r="H119" t="s">
        <v>17</v>
      </c>
      <c r="I119" t="s">
        <v>16</v>
      </c>
      <c r="J119" t="s">
        <v>18</v>
      </c>
      <c r="K119" s="7">
        <v>-68</v>
      </c>
      <c r="M119" s="3">
        <f t="shared" si="4"/>
        <v>-2714.41</v>
      </c>
      <c r="N119" s="8">
        <f t="shared" si="5"/>
        <v>0</v>
      </c>
      <c r="O119" s="4" t="str">
        <f t="shared" si="6"/>
        <v xml:space="preserve"> </v>
      </c>
    </row>
    <row r="120" spans="1:15" x14ac:dyDescent="0.35">
      <c r="A120" s="5">
        <v>45797</v>
      </c>
      <c r="B120" t="s">
        <v>19</v>
      </c>
      <c r="C120" t="s">
        <v>90</v>
      </c>
      <c r="D120" t="s">
        <v>35</v>
      </c>
      <c r="E120" t="s">
        <v>116</v>
      </c>
      <c r="F120" t="s">
        <v>117</v>
      </c>
      <c r="G120" t="s">
        <v>16</v>
      </c>
      <c r="H120" t="s">
        <v>17</v>
      </c>
      <c r="I120" t="s">
        <v>16</v>
      </c>
      <c r="J120" t="s">
        <v>18</v>
      </c>
      <c r="K120" s="7">
        <v>-121.52</v>
      </c>
      <c r="M120" s="3">
        <f t="shared" si="4"/>
        <v>-2835.93</v>
      </c>
      <c r="N120" s="8">
        <f t="shared" si="5"/>
        <v>0</v>
      </c>
      <c r="O120" s="4" t="str">
        <f t="shared" si="6"/>
        <v xml:space="preserve"> </v>
      </c>
    </row>
    <row r="121" spans="1:15" x14ac:dyDescent="0.35">
      <c r="A121" s="5">
        <v>45797</v>
      </c>
      <c r="B121" t="s">
        <v>19</v>
      </c>
      <c r="C121" t="s">
        <v>90</v>
      </c>
      <c r="D121" t="s">
        <v>35</v>
      </c>
      <c r="E121" t="s">
        <v>334</v>
      </c>
      <c r="F121" t="s">
        <v>335</v>
      </c>
      <c r="G121" t="s">
        <v>16</v>
      </c>
      <c r="H121" t="s">
        <v>17</v>
      </c>
      <c r="I121" t="s">
        <v>16</v>
      </c>
      <c r="J121" t="s">
        <v>18</v>
      </c>
      <c r="K121" s="7">
        <v>-200</v>
      </c>
      <c r="M121" s="3">
        <f t="shared" si="4"/>
        <v>-3035.93</v>
      </c>
      <c r="N121" s="8">
        <f t="shared" si="5"/>
        <v>0</v>
      </c>
      <c r="O121" s="4" t="str">
        <f t="shared" si="6"/>
        <v xml:space="preserve"> </v>
      </c>
    </row>
    <row r="122" spans="1:15" x14ac:dyDescent="0.35">
      <c r="A122" s="5">
        <v>45797</v>
      </c>
      <c r="B122" t="s">
        <v>19</v>
      </c>
      <c r="C122" t="s">
        <v>90</v>
      </c>
      <c r="D122" t="s">
        <v>35</v>
      </c>
      <c r="E122" t="s">
        <v>332</v>
      </c>
      <c r="F122" t="s">
        <v>333</v>
      </c>
      <c r="G122" t="s">
        <v>16</v>
      </c>
      <c r="H122" t="s">
        <v>17</v>
      </c>
      <c r="I122" t="s">
        <v>16</v>
      </c>
      <c r="J122" t="s">
        <v>18</v>
      </c>
      <c r="K122" s="7">
        <v>-415.19</v>
      </c>
      <c r="M122" s="3">
        <f t="shared" si="4"/>
        <v>-3451.12</v>
      </c>
      <c r="N122" s="8">
        <f t="shared" si="5"/>
        <v>0</v>
      </c>
      <c r="O122" s="4" t="str">
        <f t="shared" si="6"/>
        <v xml:space="preserve"> </v>
      </c>
    </row>
    <row r="123" spans="1:15" x14ac:dyDescent="0.35">
      <c r="A123" s="5">
        <v>45797</v>
      </c>
      <c r="B123" t="s">
        <v>19</v>
      </c>
      <c r="C123" t="s">
        <v>90</v>
      </c>
      <c r="D123" t="s">
        <v>35</v>
      </c>
      <c r="E123" t="s">
        <v>116</v>
      </c>
      <c r="F123" t="s">
        <v>117</v>
      </c>
      <c r="G123" t="s">
        <v>16</v>
      </c>
      <c r="H123" t="s">
        <v>17</v>
      </c>
      <c r="I123" t="s">
        <v>16</v>
      </c>
      <c r="J123" t="s">
        <v>18</v>
      </c>
      <c r="K123" s="7">
        <v>-480.24</v>
      </c>
      <c r="M123" s="3">
        <f t="shared" si="4"/>
        <v>-3931.3599999999997</v>
      </c>
      <c r="N123" s="8">
        <f t="shared" si="5"/>
        <v>0</v>
      </c>
      <c r="O123" s="4" t="str">
        <f t="shared" si="6"/>
        <v xml:space="preserve"> </v>
      </c>
    </row>
    <row r="124" spans="1:15" x14ac:dyDescent="0.35">
      <c r="A124" s="5">
        <v>45805</v>
      </c>
      <c r="B124" t="s">
        <v>19</v>
      </c>
      <c r="C124" t="s">
        <v>90</v>
      </c>
      <c r="D124" t="s">
        <v>35</v>
      </c>
      <c r="E124" t="s">
        <v>211</v>
      </c>
      <c r="F124" t="s">
        <v>212</v>
      </c>
      <c r="G124" t="s">
        <v>16</v>
      </c>
      <c r="H124" t="s">
        <v>17</v>
      </c>
      <c r="I124" t="s">
        <v>16</v>
      </c>
      <c r="J124" t="s">
        <v>18</v>
      </c>
      <c r="K124" s="7">
        <v>-47.19</v>
      </c>
      <c r="M124" s="3">
        <f t="shared" si="4"/>
        <v>-3978.5499999999997</v>
      </c>
      <c r="N124" s="8">
        <f t="shared" si="5"/>
        <v>0</v>
      </c>
      <c r="O124" s="4" t="str">
        <f t="shared" si="6"/>
        <v xml:space="preserve"> </v>
      </c>
    </row>
    <row r="125" spans="1:15" x14ac:dyDescent="0.35">
      <c r="A125" s="5">
        <v>45805</v>
      </c>
      <c r="B125" t="s">
        <v>19</v>
      </c>
      <c r="C125" t="s">
        <v>90</v>
      </c>
      <c r="D125" t="s">
        <v>35</v>
      </c>
      <c r="E125" t="s">
        <v>113</v>
      </c>
      <c r="F125" t="s">
        <v>114</v>
      </c>
      <c r="G125" t="s">
        <v>16</v>
      </c>
      <c r="H125" t="s">
        <v>17</v>
      </c>
      <c r="I125" t="s">
        <v>16</v>
      </c>
      <c r="J125" t="s">
        <v>18</v>
      </c>
      <c r="K125" s="7">
        <v>-120</v>
      </c>
      <c r="M125" s="3">
        <f t="shared" si="4"/>
        <v>-4098.5499999999993</v>
      </c>
      <c r="N125" s="8">
        <f t="shared" si="5"/>
        <v>0</v>
      </c>
      <c r="O125" s="4" t="str">
        <f t="shared" si="6"/>
        <v xml:space="preserve"> </v>
      </c>
    </row>
    <row r="126" spans="1:15" x14ac:dyDescent="0.35">
      <c r="A126" s="5">
        <v>45805</v>
      </c>
      <c r="B126" t="s">
        <v>19</v>
      </c>
      <c r="C126" t="s">
        <v>90</v>
      </c>
      <c r="D126" t="s">
        <v>35</v>
      </c>
      <c r="E126" t="s">
        <v>75</v>
      </c>
      <c r="F126" t="s">
        <v>76</v>
      </c>
      <c r="G126" t="s">
        <v>16</v>
      </c>
      <c r="H126" t="s">
        <v>17</v>
      </c>
      <c r="I126" t="s">
        <v>16</v>
      </c>
      <c r="J126" t="s">
        <v>18</v>
      </c>
      <c r="K126" s="7">
        <v>-126.9</v>
      </c>
      <c r="M126" s="3">
        <f t="shared" si="4"/>
        <v>-4225.4499999999989</v>
      </c>
      <c r="N126" s="8">
        <f t="shared" si="5"/>
        <v>0</v>
      </c>
      <c r="O126" s="4" t="str">
        <f t="shared" si="6"/>
        <v xml:space="preserve"> </v>
      </c>
    </row>
    <row r="127" spans="1:15" x14ac:dyDescent="0.35">
      <c r="A127" s="5">
        <v>45805</v>
      </c>
      <c r="B127" t="s">
        <v>19</v>
      </c>
      <c r="C127" t="s">
        <v>90</v>
      </c>
      <c r="D127" t="s">
        <v>35</v>
      </c>
      <c r="E127" t="s">
        <v>336</v>
      </c>
      <c r="F127" t="s">
        <v>16</v>
      </c>
      <c r="G127" t="s">
        <v>16</v>
      </c>
      <c r="H127" t="s">
        <v>17</v>
      </c>
      <c r="I127" t="s">
        <v>16</v>
      </c>
      <c r="J127" t="s">
        <v>18</v>
      </c>
      <c r="K127" s="7">
        <v>-203.9</v>
      </c>
      <c r="M127" s="3">
        <f t="shared" si="4"/>
        <v>-4429.3499999999985</v>
      </c>
      <c r="N127" s="8">
        <f t="shared" si="5"/>
        <v>0</v>
      </c>
      <c r="O127" s="4" t="str">
        <f t="shared" si="6"/>
        <v xml:space="preserve"> </v>
      </c>
    </row>
    <row r="128" spans="1:15" x14ac:dyDescent="0.35">
      <c r="A128" s="5">
        <v>45806</v>
      </c>
      <c r="B128" t="s">
        <v>19</v>
      </c>
      <c r="C128" t="s">
        <v>90</v>
      </c>
      <c r="D128" t="s">
        <v>35</v>
      </c>
      <c r="E128" t="s">
        <v>336</v>
      </c>
      <c r="F128" t="s">
        <v>16</v>
      </c>
      <c r="G128" t="s">
        <v>16</v>
      </c>
      <c r="H128" t="s">
        <v>17</v>
      </c>
      <c r="I128" t="s">
        <v>16</v>
      </c>
      <c r="J128" t="s">
        <v>18</v>
      </c>
      <c r="K128" s="7">
        <v>-55.99</v>
      </c>
      <c r="M128" s="3">
        <f t="shared" si="4"/>
        <v>-4485.3399999999983</v>
      </c>
      <c r="N128" s="8">
        <f t="shared" si="5"/>
        <v>0</v>
      </c>
      <c r="O128" s="4" t="str">
        <f t="shared" si="6"/>
        <v xml:space="preserve"> </v>
      </c>
    </row>
    <row r="129" spans="1:15" x14ac:dyDescent="0.35">
      <c r="A129" s="5">
        <v>45806</v>
      </c>
      <c r="B129" t="s">
        <v>19</v>
      </c>
      <c r="C129" t="s">
        <v>90</v>
      </c>
      <c r="D129" t="s">
        <v>35</v>
      </c>
      <c r="E129" t="s">
        <v>332</v>
      </c>
      <c r="F129" t="s">
        <v>333</v>
      </c>
      <c r="G129" t="s">
        <v>16</v>
      </c>
      <c r="H129" t="s">
        <v>17</v>
      </c>
      <c r="I129" t="s">
        <v>16</v>
      </c>
      <c r="J129" t="s">
        <v>18</v>
      </c>
      <c r="K129" s="7">
        <v>-342.68</v>
      </c>
      <c r="M129" s="3">
        <f t="shared" si="4"/>
        <v>-4828.0199999999986</v>
      </c>
      <c r="N129" s="8">
        <f t="shared" si="5"/>
        <v>0</v>
      </c>
      <c r="O129" s="4" t="str">
        <f t="shared" si="6"/>
        <v xml:space="preserve"> </v>
      </c>
    </row>
    <row r="130" spans="1:15" x14ac:dyDescent="0.35">
      <c r="A130" s="5">
        <v>45812</v>
      </c>
      <c r="B130" t="s">
        <v>19</v>
      </c>
      <c r="C130" t="s">
        <v>90</v>
      </c>
      <c r="D130" t="s">
        <v>35</v>
      </c>
      <c r="E130" t="s">
        <v>424</v>
      </c>
      <c r="F130" t="s">
        <v>425</v>
      </c>
      <c r="G130" t="s">
        <v>16</v>
      </c>
      <c r="H130" t="s">
        <v>17</v>
      </c>
      <c r="I130" t="s">
        <v>16</v>
      </c>
      <c r="J130" t="s">
        <v>18</v>
      </c>
      <c r="K130" s="7">
        <v>-74.86</v>
      </c>
      <c r="M130" s="3">
        <f t="shared" si="4"/>
        <v>-4902.8799999999983</v>
      </c>
      <c r="N130" s="8">
        <f t="shared" si="5"/>
        <v>0</v>
      </c>
      <c r="O130" s="4" t="str">
        <f t="shared" si="6"/>
        <v xml:space="preserve"> </v>
      </c>
    </row>
    <row r="131" spans="1:15" x14ac:dyDescent="0.35">
      <c r="A131" s="5">
        <v>45813</v>
      </c>
      <c r="B131" t="s">
        <v>19</v>
      </c>
      <c r="C131" t="s">
        <v>90</v>
      </c>
      <c r="D131" t="s">
        <v>35</v>
      </c>
      <c r="E131" t="s">
        <v>426</v>
      </c>
      <c r="F131" t="s">
        <v>427</v>
      </c>
      <c r="G131" t="s">
        <v>16</v>
      </c>
      <c r="H131" t="s">
        <v>17</v>
      </c>
      <c r="I131" t="s">
        <v>16</v>
      </c>
      <c r="J131" t="s">
        <v>18</v>
      </c>
      <c r="K131" s="7">
        <v>-708.85</v>
      </c>
      <c r="M131" s="3">
        <f t="shared" si="4"/>
        <v>-5611.7299999999987</v>
      </c>
      <c r="N131" s="8">
        <f t="shared" si="5"/>
        <v>0</v>
      </c>
      <c r="O131" s="4" t="str">
        <f t="shared" si="6"/>
        <v xml:space="preserve"> </v>
      </c>
    </row>
    <row r="132" spans="1:15" x14ac:dyDescent="0.35">
      <c r="A132" s="5">
        <v>45814</v>
      </c>
      <c r="B132" t="s">
        <v>13</v>
      </c>
      <c r="C132" t="s">
        <v>90</v>
      </c>
      <c r="D132" t="s">
        <v>35</v>
      </c>
      <c r="E132" t="s">
        <v>14</v>
      </c>
      <c r="F132" t="s">
        <v>15</v>
      </c>
      <c r="G132" t="s">
        <v>16</v>
      </c>
      <c r="H132" t="s">
        <v>17</v>
      </c>
      <c r="I132" t="s">
        <v>16</v>
      </c>
      <c r="J132" t="s">
        <v>18</v>
      </c>
      <c r="K132" s="7">
        <v>-324.89999999999998</v>
      </c>
      <c r="M132" s="3">
        <f t="shared" ref="M132:M195" si="7">IF(LEFT(C132,8)&lt;&gt;LEFT(C131,8),K132,K132+M131)</f>
        <v>-5936.6299999999983</v>
      </c>
      <c r="N132" s="8">
        <f t="shared" ref="N132:N195" si="8">IF(LEFT(C133,8)&lt;&gt;LEFT(C132,8),M132,0)</f>
        <v>0</v>
      </c>
      <c r="O132" s="4" t="str">
        <f t="shared" ref="O132:O195" si="9">IF(N132&lt;&gt;0,C132," ")</f>
        <v xml:space="preserve"> </v>
      </c>
    </row>
    <row r="133" spans="1:15" x14ac:dyDescent="0.35">
      <c r="A133" s="5">
        <v>45814</v>
      </c>
      <c r="B133" t="s">
        <v>13</v>
      </c>
      <c r="C133" t="s">
        <v>90</v>
      </c>
      <c r="D133" t="s">
        <v>35</v>
      </c>
      <c r="E133" t="s">
        <v>14</v>
      </c>
      <c r="F133" t="s">
        <v>15</v>
      </c>
      <c r="G133" t="s">
        <v>16</v>
      </c>
      <c r="H133" t="s">
        <v>17</v>
      </c>
      <c r="I133" t="s">
        <v>16</v>
      </c>
      <c r="J133" t="s">
        <v>18</v>
      </c>
      <c r="K133" s="7">
        <v>-400.99</v>
      </c>
      <c r="M133" s="3">
        <f t="shared" si="7"/>
        <v>-6337.6199999999981</v>
      </c>
      <c r="N133" s="8">
        <f t="shared" si="8"/>
        <v>0</v>
      </c>
      <c r="O133" s="4" t="str">
        <f t="shared" si="9"/>
        <v xml:space="preserve"> </v>
      </c>
    </row>
    <row r="134" spans="1:15" x14ac:dyDescent="0.35">
      <c r="A134" s="5">
        <v>45817</v>
      </c>
      <c r="B134" t="s">
        <v>19</v>
      </c>
      <c r="C134" t="s">
        <v>90</v>
      </c>
      <c r="D134" t="s">
        <v>35</v>
      </c>
      <c r="E134" t="s">
        <v>426</v>
      </c>
      <c r="F134" t="s">
        <v>427</v>
      </c>
      <c r="G134" t="s">
        <v>16</v>
      </c>
      <c r="H134" t="s">
        <v>17</v>
      </c>
      <c r="I134" t="s">
        <v>16</v>
      </c>
      <c r="J134" t="s">
        <v>18</v>
      </c>
      <c r="K134" s="7">
        <v>-219.96</v>
      </c>
      <c r="M134" s="3">
        <f t="shared" si="7"/>
        <v>-6557.5799999999981</v>
      </c>
      <c r="N134" s="8">
        <f t="shared" si="8"/>
        <v>0</v>
      </c>
      <c r="O134" s="4" t="str">
        <f t="shared" si="9"/>
        <v xml:space="preserve"> </v>
      </c>
    </row>
    <row r="135" spans="1:15" x14ac:dyDescent="0.35">
      <c r="A135" s="5">
        <v>45832</v>
      </c>
      <c r="B135" t="s">
        <v>19</v>
      </c>
      <c r="C135" t="s">
        <v>90</v>
      </c>
      <c r="D135" t="s">
        <v>35</v>
      </c>
      <c r="E135" t="s">
        <v>113</v>
      </c>
      <c r="F135" t="s">
        <v>114</v>
      </c>
      <c r="G135" t="s">
        <v>16</v>
      </c>
      <c r="H135" t="s">
        <v>17</v>
      </c>
      <c r="I135" t="s">
        <v>16</v>
      </c>
      <c r="J135" t="s">
        <v>18</v>
      </c>
      <c r="K135" s="7">
        <v>-56.38</v>
      </c>
      <c r="M135" s="3">
        <f t="shared" si="7"/>
        <v>-6613.9599999999982</v>
      </c>
      <c r="N135" s="8">
        <f t="shared" si="8"/>
        <v>0</v>
      </c>
      <c r="O135" s="4" t="str">
        <f t="shared" si="9"/>
        <v xml:space="preserve"> </v>
      </c>
    </row>
    <row r="136" spans="1:15" x14ac:dyDescent="0.35">
      <c r="A136" s="5">
        <v>45842</v>
      </c>
      <c r="B136" t="s">
        <v>19</v>
      </c>
      <c r="C136" t="s">
        <v>90</v>
      </c>
      <c r="D136" t="s">
        <v>35</v>
      </c>
      <c r="E136" t="s">
        <v>557</v>
      </c>
      <c r="F136" t="s">
        <v>558</v>
      </c>
      <c r="G136" t="s">
        <v>16</v>
      </c>
      <c r="H136" t="s">
        <v>17</v>
      </c>
      <c r="I136" t="s">
        <v>16</v>
      </c>
      <c r="J136" t="s">
        <v>18</v>
      </c>
      <c r="K136" s="7">
        <v>-286.60000000000002</v>
      </c>
      <c r="M136" s="3">
        <f t="shared" si="7"/>
        <v>-6900.5599999999986</v>
      </c>
      <c r="N136" s="8">
        <f t="shared" si="8"/>
        <v>0</v>
      </c>
      <c r="O136" s="4" t="str">
        <f t="shared" si="9"/>
        <v xml:space="preserve"> </v>
      </c>
    </row>
    <row r="137" spans="1:15" x14ac:dyDescent="0.35">
      <c r="A137" s="5">
        <v>45842</v>
      </c>
      <c r="B137" t="s">
        <v>19</v>
      </c>
      <c r="C137" t="s">
        <v>90</v>
      </c>
      <c r="D137" t="s">
        <v>35</v>
      </c>
      <c r="E137" t="s">
        <v>113</v>
      </c>
      <c r="F137" t="s">
        <v>114</v>
      </c>
      <c r="G137" t="s">
        <v>16</v>
      </c>
      <c r="H137" t="s">
        <v>17</v>
      </c>
      <c r="I137" t="s">
        <v>16</v>
      </c>
      <c r="J137" t="s">
        <v>18</v>
      </c>
      <c r="K137" s="7">
        <v>-456</v>
      </c>
      <c r="M137" s="3">
        <f t="shared" si="7"/>
        <v>-7356.5599999999986</v>
      </c>
      <c r="N137" s="8">
        <f t="shared" si="8"/>
        <v>0</v>
      </c>
      <c r="O137" s="4" t="str">
        <f t="shared" si="9"/>
        <v xml:space="preserve"> </v>
      </c>
    </row>
    <row r="138" spans="1:15" x14ac:dyDescent="0.35">
      <c r="A138" s="5">
        <v>45856</v>
      </c>
      <c r="B138" t="s">
        <v>19</v>
      </c>
      <c r="C138" t="s">
        <v>90</v>
      </c>
      <c r="D138" t="s">
        <v>35</v>
      </c>
      <c r="E138" t="s">
        <v>58</v>
      </c>
      <c r="F138" t="s">
        <v>59</v>
      </c>
      <c r="G138" t="s">
        <v>16</v>
      </c>
      <c r="H138" t="s">
        <v>17</v>
      </c>
      <c r="I138">
        <v>1333</v>
      </c>
      <c r="J138" t="s">
        <v>18</v>
      </c>
      <c r="K138" s="7">
        <v>-2350</v>
      </c>
      <c r="M138" s="3">
        <f t="shared" si="7"/>
        <v>-9706.5599999999977</v>
      </c>
      <c r="N138" s="8">
        <f t="shared" si="8"/>
        <v>0</v>
      </c>
      <c r="O138" s="4" t="str">
        <f t="shared" si="9"/>
        <v xml:space="preserve"> </v>
      </c>
    </row>
    <row r="139" spans="1:15" x14ac:dyDescent="0.35">
      <c r="A139" s="5">
        <v>45880</v>
      </c>
      <c r="B139" t="s">
        <v>19</v>
      </c>
      <c r="C139" t="s">
        <v>90</v>
      </c>
      <c r="D139" t="s">
        <v>35</v>
      </c>
      <c r="E139" t="s">
        <v>332</v>
      </c>
      <c r="F139" t="s">
        <v>333</v>
      </c>
      <c r="G139" t="s">
        <v>16</v>
      </c>
      <c r="H139" t="s">
        <v>17</v>
      </c>
      <c r="I139" t="s">
        <v>16</v>
      </c>
      <c r="J139" t="s">
        <v>18</v>
      </c>
      <c r="K139" s="7">
        <v>-140</v>
      </c>
      <c r="M139" s="3">
        <f t="shared" si="7"/>
        <v>-9846.5599999999977</v>
      </c>
      <c r="N139" s="8">
        <f t="shared" si="8"/>
        <v>0</v>
      </c>
      <c r="O139" s="4" t="str">
        <f t="shared" si="9"/>
        <v xml:space="preserve"> </v>
      </c>
    </row>
    <row r="140" spans="1:15" x14ac:dyDescent="0.35">
      <c r="A140" s="5">
        <v>45880</v>
      </c>
      <c r="B140" t="s">
        <v>19</v>
      </c>
      <c r="C140" t="s">
        <v>90</v>
      </c>
      <c r="D140" t="s">
        <v>35</v>
      </c>
      <c r="E140" t="s">
        <v>113</v>
      </c>
      <c r="F140" t="s">
        <v>114</v>
      </c>
      <c r="G140" t="s">
        <v>16</v>
      </c>
      <c r="H140" t="s">
        <v>17</v>
      </c>
      <c r="I140" t="s">
        <v>16</v>
      </c>
      <c r="J140" t="s">
        <v>18</v>
      </c>
      <c r="K140" s="7">
        <v>-513.30999999999995</v>
      </c>
      <c r="M140" s="3">
        <f t="shared" si="7"/>
        <v>-10359.869999999997</v>
      </c>
      <c r="N140" s="8">
        <f t="shared" si="8"/>
        <v>0</v>
      </c>
      <c r="O140" s="4" t="str">
        <f t="shared" si="9"/>
        <v xml:space="preserve"> </v>
      </c>
    </row>
    <row r="141" spans="1:15" x14ac:dyDescent="0.35">
      <c r="A141" s="5">
        <v>45881</v>
      </c>
      <c r="B141" t="s">
        <v>19</v>
      </c>
      <c r="C141" t="s">
        <v>90</v>
      </c>
      <c r="D141" t="s">
        <v>35</v>
      </c>
      <c r="E141" t="s">
        <v>688</v>
      </c>
      <c r="F141" t="s">
        <v>689</v>
      </c>
      <c r="G141" t="s">
        <v>16</v>
      </c>
      <c r="H141" t="s">
        <v>17</v>
      </c>
      <c r="I141" t="s">
        <v>16</v>
      </c>
      <c r="J141" t="s">
        <v>18</v>
      </c>
      <c r="K141" s="7">
        <v>-200</v>
      </c>
      <c r="M141" s="3">
        <f t="shared" si="7"/>
        <v>-10559.869999999997</v>
      </c>
      <c r="N141" s="8">
        <f t="shared" si="8"/>
        <v>0</v>
      </c>
      <c r="O141" s="4" t="str">
        <f t="shared" si="9"/>
        <v xml:space="preserve"> </v>
      </c>
    </row>
    <row r="142" spans="1:15" x14ac:dyDescent="0.35">
      <c r="A142" s="5">
        <v>45883</v>
      </c>
      <c r="B142" t="s">
        <v>19</v>
      </c>
      <c r="C142" t="s">
        <v>90</v>
      </c>
      <c r="D142" t="s">
        <v>35</v>
      </c>
      <c r="E142" t="s">
        <v>113</v>
      </c>
      <c r="F142" t="s">
        <v>114</v>
      </c>
      <c r="G142" t="s">
        <v>16</v>
      </c>
      <c r="H142" t="s">
        <v>17</v>
      </c>
      <c r="I142" t="s">
        <v>16</v>
      </c>
      <c r="J142" t="s">
        <v>18</v>
      </c>
      <c r="K142" s="7">
        <v>-640.55999999999995</v>
      </c>
      <c r="M142" s="3">
        <f t="shared" si="7"/>
        <v>-11200.429999999997</v>
      </c>
      <c r="N142" s="8">
        <f t="shared" si="8"/>
        <v>0</v>
      </c>
      <c r="O142" s="4" t="str">
        <f t="shared" si="9"/>
        <v xml:space="preserve"> </v>
      </c>
    </row>
    <row r="143" spans="1:15" x14ac:dyDescent="0.35">
      <c r="A143" s="5">
        <v>45883</v>
      </c>
      <c r="B143" t="s">
        <v>19</v>
      </c>
      <c r="C143" t="s">
        <v>90</v>
      </c>
      <c r="D143" t="s">
        <v>35</v>
      </c>
      <c r="E143" t="s">
        <v>690</v>
      </c>
      <c r="F143" t="s">
        <v>691</v>
      </c>
      <c r="G143" t="s">
        <v>16</v>
      </c>
      <c r="H143" t="s">
        <v>17</v>
      </c>
      <c r="I143" t="s">
        <v>16</v>
      </c>
      <c r="J143" t="s">
        <v>18</v>
      </c>
      <c r="K143" s="7">
        <v>-1430.27</v>
      </c>
      <c r="M143" s="3">
        <f t="shared" si="7"/>
        <v>-12630.699999999997</v>
      </c>
      <c r="N143" s="8">
        <f t="shared" si="8"/>
        <v>0</v>
      </c>
      <c r="O143" s="4" t="str">
        <f t="shared" si="9"/>
        <v xml:space="preserve"> </v>
      </c>
    </row>
    <row r="144" spans="1:15" x14ac:dyDescent="0.35">
      <c r="A144" s="5">
        <v>45902</v>
      </c>
      <c r="B144" t="s">
        <v>19</v>
      </c>
      <c r="C144" t="s">
        <v>90</v>
      </c>
      <c r="D144" t="s">
        <v>35</v>
      </c>
      <c r="E144" t="s">
        <v>116</v>
      </c>
      <c r="F144" t="s">
        <v>117</v>
      </c>
      <c r="G144" t="s">
        <v>16</v>
      </c>
      <c r="H144" t="s">
        <v>17</v>
      </c>
      <c r="I144" t="s">
        <v>16</v>
      </c>
      <c r="J144" t="s">
        <v>18</v>
      </c>
      <c r="K144" s="7">
        <v>-90.46</v>
      </c>
      <c r="M144" s="3">
        <f t="shared" si="7"/>
        <v>-12721.159999999996</v>
      </c>
      <c r="N144" s="8">
        <f t="shared" si="8"/>
        <v>0</v>
      </c>
      <c r="O144" s="4" t="str">
        <f t="shared" si="9"/>
        <v xml:space="preserve"> </v>
      </c>
    </row>
    <row r="145" spans="1:15" x14ac:dyDescent="0.35">
      <c r="A145" s="5">
        <v>45903</v>
      </c>
      <c r="B145" t="s">
        <v>19</v>
      </c>
      <c r="C145" t="s">
        <v>90</v>
      </c>
      <c r="D145" t="s">
        <v>35</v>
      </c>
      <c r="E145" t="s">
        <v>334</v>
      </c>
      <c r="F145" t="s">
        <v>335</v>
      </c>
      <c r="G145" t="s">
        <v>16</v>
      </c>
      <c r="H145" t="s">
        <v>17</v>
      </c>
      <c r="I145" t="s">
        <v>16</v>
      </c>
      <c r="J145" t="s">
        <v>18</v>
      </c>
      <c r="K145" s="7">
        <v>-100</v>
      </c>
      <c r="M145" s="3">
        <f t="shared" si="7"/>
        <v>-12821.159999999996</v>
      </c>
      <c r="N145" s="8">
        <f t="shared" si="8"/>
        <v>0</v>
      </c>
      <c r="O145" s="4" t="str">
        <f t="shared" si="9"/>
        <v xml:space="preserve"> </v>
      </c>
    </row>
    <row r="146" spans="1:15" x14ac:dyDescent="0.35">
      <c r="A146" s="5">
        <v>45903</v>
      </c>
      <c r="B146" t="s">
        <v>19</v>
      </c>
      <c r="C146" t="s">
        <v>90</v>
      </c>
      <c r="D146" t="s">
        <v>35</v>
      </c>
      <c r="E146" t="s">
        <v>688</v>
      </c>
      <c r="F146" t="s">
        <v>689</v>
      </c>
      <c r="G146" t="s">
        <v>16</v>
      </c>
      <c r="H146" t="s">
        <v>17</v>
      </c>
      <c r="I146" t="s">
        <v>16</v>
      </c>
      <c r="J146" t="s">
        <v>18</v>
      </c>
      <c r="K146" s="7">
        <v>-44</v>
      </c>
      <c r="M146" s="3">
        <f t="shared" si="7"/>
        <v>-12865.159999999996</v>
      </c>
      <c r="N146" s="8">
        <f t="shared" si="8"/>
        <v>0</v>
      </c>
      <c r="O146" s="4" t="str">
        <f t="shared" si="9"/>
        <v xml:space="preserve"> </v>
      </c>
    </row>
    <row r="147" spans="1:15" x14ac:dyDescent="0.35">
      <c r="A147" s="5">
        <v>45924</v>
      </c>
      <c r="B147" t="s">
        <v>19</v>
      </c>
      <c r="C147" t="s">
        <v>90</v>
      </c>
      <c r="D147" t="s">
        <v>35</v>
      </c>
      <c r="E147" t="s">
        <v>694</v>
      </c>
      <c r="F147" t="s">
        <v>695</v>
      </c>
      <c r="G147" t="s">
        <v>16</v>
      </c>
      <c r="H147" t="s">
        <v>17</v>
      </c>
      <c r="I147" t="s">
        <v>16</v>
      </c>
      <c r="J147" t="s">
        <v>18</v>
      </c>
      <c r="K147" s="7">
        <v>-140</v>
      </c>
      <c r="M147" s="3">
        <f t="shared" si="7"/>
        <v>-13005.159999999996</v>
      </c>
      <c r="N147" s="8">
        <f t="shared" si="8"/>
        <v>0</v>
      </c>
      <c r="O147" s="4" t="str">
        <f t="shared" si="9"/>
        <v xml:space="preserve"> </v>
      </c>
    </row>
    <row r="148" spans="1:15" x14ac:dyDescent="0.35">
      <c r="A148" s="5">
        <v>45924</v>
      </c>
      <c r="B148" t="s">
        <v>19</v>
      </c>
      <c r="C148" t="s">
        <v>90</v>
      </c>
      <c r="D148" t="s">
        <v>35</v>
      </c>
      <c r="E148" t="s">
        <v>696</v>
      </c>
      <c r="F148" t="s">
        <v>697</v>
      </c>
      <c r="G148" t="s">
        <v>16</v>
      </c>
      <c r="H148" t="s">
        <v>17</v>
      </c>
      <c r="I148" t="s">
        <v>16</v>
      </c>
      <c r="J148" t="s">
        <v>18</v>
      </c>
      <c r="K148" s="7">
        <v>-95.22</v>
      </c>
      <c r="M148" s="3">
        <f t="shared" si="7"/>
        <v>-13100.379999999996</v>
      </c>
      <c r="N148" s="8">
        <f t="shared" si="8"/>
        <v>0</v>
      </c>
      <c r="O148" s="4" t="str">
        <f t="shared" si="9"/>
        <v xml:space="preserve"> </v>
      </c>
    </row>
    <row r="149" spans="1:15" x14ac:dyDescent="0.35">
      <c r="A149" s="5">
        <v>45924</v>
      </c>
      <c r="B149" t="s">
        <v>19</v>
      </c>
      <c r="C149" t="s">
        <v>90</v>
      </c>
      <c r="D149" t="s">
        <v>35</v>
      </c>
      <c r="E149" t="s">
        <v>332</v>
      </c>
      <c r="F149" t="s">
        <v>333</v>
      </c>
      <c r="G149" t="s">
        <v>16</v>
      </c>
      <c r="H149" t="s">
        <v>17</v>
      </c>
      <c r="I149" t="s">
        <v>16</v>
      </c>
      <c r="J149" t="s">
        <v>18</v>
      </c>
      <c r="K149" s="7">
        <v>-563.98</v>
      </c>
      <c r="M149" s="3">
        <f t="shared" si="7"/>
        <v>-13664.359999999995</v>
      </c>
      <c r="N149" s="8">
        <f t="shared" si="8"/>
        <v>0</v>
      </c>
      <c r="O149" s="4" t="str">
        <f t="shared" si="9"/>
        <v xml:space="preserve"> </v>
      </c>
    </row>
    <row r="150" spans="1:15" x14ac:dyDescent="0.35">
      <c r="A150" s="5">
        <v>45931</v>
      </c>
      <c r="B150" t="s">
        <v>19</v>
      </c>
      <c r="C150" t="s">
        <v>90</v>
      </c>
      <c r="D150" t="s">
        <v>35</v>
      </c>
      <c r="E150" t="s">
        <v>761</v>
      </c>
      <c r="F150" t="s">
        <v>762</v>
      </c>
      <c r="G150" t="s">
        <v>16</v>
      </c>
      <c r="H150" t="s">
        <v>17</v>
      </c>
      <c r="I150" t="s">
        <v>16</v>
      </c>
      <c r="J150" t="s">
        <v>18</v>
      </c>
      <c r="K150" s="7">
        <v>-126</v>
      </c>
      <c r="M150" s="3">
        <f t="shared" si="7"/>
        <v>-13790.359999999995</v>
      </c>
      <c r="N150" s="8">
        <f t="shared" si="8"/>
        <v>0</v>
      </c>
      <c r="O150" s="4" t="str">
        <f t="shared" si="9"/>
        <v xml:space="preserve"> </v>
      </c>
    </row>
    <row r="151" spans="1:15" x14ac:dyDescent="0.35">
      <c r="A151" s="5">
        <v>45931</v>
      </c>
      <c r="B151" t="s">
        <v>19</v>
      </c>
      <c r="C151" t="s">
        <v>90</v>
      </c>
      <c r="D151" t="s">
        <v>35</v>
      </c>
      <c r="E151" t="s">
        <v>763</v>
      </c>
      <c r="F151" t="s">
        <v>764</v>
      </c>
      <c r="G151" t="s">
        <v>16</v>
      </c>
      <c r="H151" t="s">
        <v>17</v>
      </c>
      <c r="I151" t="s">
        <v>16</v>
      </c>
      <c r="J151" t="s">
        <v>18</v>
      </c>
      <c r="K151" s="7">
        <v>-153.84</v>
      </c>
      <c r="M151" s="3">
        <f t="shared" si="7"/>
        <v>-13944.199999999995</v>
      </c>
      <c r="N151" s="8">
        <f t="shared" si="8"/>
        <v>0</v>
      </c>
      <c r="O151" s="4" t="str">
        <f t="shared" si="9"/>
        <v xml:space="preserve"> </v>
      </c>
    </row>
    <row r="152" spans="1:15" x14ac:dyDescent="0.35">
      <c r="A152" s="5">
        <v>45939</v>
      </c>
      <c r="B152" t="s">
        <v>19</v>
      </c>
      <c r="C152" t="s">
        <v>90</v>
      </c>
      <c r="D152" t="s">
        <v>35</v>
      </c>
      <c r="E152" t="s">
        <v>116</v>
      </c>
      <c r="F152" t="s">
        <v>117</v>
      </c>
      <c r="G152" t="s">
        <v>16</v>
      </c>
      <c r="H152" t="s">
        <v>17</v>
      </c>
      <c r="I152" t="s">
        <v>16</v>
      </c>
      <c r="J152" t="s">
        <v>18</v>
      </c>
      <c r="K152" s="7">
        <v>-142.83000000000001</v>
      </c>
      <c r="M152" s="3">
        <f t="shared" si="7"/>
        <v>-14087.029999999995</v>
      </c>
      <c r="N152" s="8">
        <f t="shared" si="8"/>
        <v>0</v>
      </c>
      <c r="O152" s="4" t="str">
        <f t="shared" si="9"/>
        <v xml:space="preserve"> </v>
      </c>
    </row>
    <row r="153" spans="1:15" x14ac:dyDescent="0.35">
      <c r="A153" s="5">
        <v>45951</v>
      </c>
      <c r="B153" t="s">
        <v>19</v>
      </c>
      <c r="C153" t="s">
        <v>90</v>
      </c>
      <c r="D153" t="s">
        <v>35</v>
      </c>
      <c r="E153" t="s">
        <v>694</v>
      </c>
      <c r="F153" t="s">
        <v>695</v>
      </c>
      <c r="G153" t="s">
        <v>16</v>
      </c>
      <c r="H153" t="s">
        <v>17</v>
      </c>
      <c r="I153" t="s">
        <v>16</v>
      </c>
      <c r="J153" t="s">
        <v>18</v>
      </c>
      <c r="K153" s="7">
        <v>-184.51</v>
      </c>
      <c r="M153" s="3">
        <f t="shared" si="7"/>
        <v>-14271.539999999995</v>
      </c>
      <c r="N153" s="8">
        <f t="shared" si="8"/>
        <v>0</v>
      </c>
      <c r="O153" s="4" t="str">
        <f t="shared" si="9"/>
        <v xml:space="preserve"> </v>
      </c>
    </row>
    <row r="154" spans="1:15" x14ac:dyDescent="0.35">
      <c r="A154" s="5">
        <v>45951</v>
      </c>
      <c r="B154" t="s">
        <v>19</v>
      </c>
      <c r="C154" t="s">
        <v>90</v>
      </c>
      <c r="D154" t="s">
        <v>35</v>
      </c>
      <c r="E154" t="s">
        <v>116</v>
      </c>
      <c r="F154" t="s">
        <v>117</v>
      </c>
      <c r="G154" t="s">
        <v>16</v>
      </c>
      <c r="H154" t="s">
        <v>17</v>
      </c>
      <c r="I154" t="s">
        <v>16</v>
      </c>
      <c r="J154" t="s">
        <v>18</v>
      </c>
      <c r="K154" s="7">
        <v>-475.76</v>
      </c>
      <c r="M154" s="3">
        <f t="shared" si="7"/>
        <v>-14747.299999999996</v>
      </c>
      <c r="N154" s="8">
        <f t="shared" si="8"/>
        <v>0</v>
      </c>
      <c r="O154" s="4" t="str">
        <f t="shared" si="9"/>
        <v xml:space="preserve"> </v>
      </c>
    </row>
    <row r="155" spans="1:15" x14ac:dyDescent="0.35">
      <c r="A155" s="5">
        <v>45953</v>
      </c>
      <c r="B155" t="s">
        <v>19</v>
      </c>
      <c r="C155" t="s">
        <v>90</v>
      </c>
      <c r="D155" t="s">
        <v>35</v>
      </c>
      <c r="E155" t="s">
        <v>694</v>
      </c>
      <c r="F155" t="s">
        <v>695</v>
      </c>
      <c r="G155" t="s">
        <v>16</v>
      </c>
      <c r="H155" t="s">
        <v>17</v>
      </c>
      <c r="I155" t="s">
        <v>16</v>
      </c>
      <c r="J155" t="s">
        <v>18</v>
      </c>
      <c r="K155" s="7">
        <v>-495.21</v>
      </c>
      <c r="M155" s="3">
        <f t="shared" si="7"/>
        <v>-15242.509999999995</v>
      </c>
      <c r="N155" s="8">
        <f t="shared" si="8"/>
        <v>0</v>
      </c>
      <c r="O155" s="4" t="str">
        <f t="shared" si="9"/>
        <v xml:space="preserve"> </v>
      </c>
    </row>
    <row r="156" spans="1:15" x14ac:dyDescent="0.35">
      <c r="A156" s="5">
        <v>45953</v>
      </c>
      <c r="B156" t="s">
        <v>19</v>
      </c>
      <c r="C156" t="s">
        <v>90</v>
      </c>
      <c r="D156" t="s">
        <v>35</v>
      </c>
      <c r="E156" t="s">
        <v>761</v>
      </c>
      <c r="F156" t="s">
        <v>762</v>
      </c>
      <c r="G156" t="s">
        <v>16</v>
      </c>
      <c r="H156" t="s">
        <v>17</v>
      </c>
      <c r="I156" t="s">
        <v>16</v>
      </c>
      <c r="J156" t="s">
        <v>18</v>
      </c>
      <c r="K156" s="7">
        <v>-200</v>
      </c>
      <c r="M156" s="3">
        <f t="shared" si="7"/>
        <v>-15442.509999999995</v>
      </c>
      <c r="N156" s="8">
        <f t="shared" si="8"/>
        <v>0</v>
      </c>
      <c r="O156" s="4" t="str">
        <f t="shared" si="9"/>
        <v xml:space="preserve"> </v>
      </c>
    </row>
    <row r="157" spans="1:15" x14ac:dyDescent="0.35">
      <c r="A157" s="5">
        <v>45965</v>
      </c>
      <c r="B157" t="s">
        <v>19</v>
      </c>
      <c r="C157" t="s">
        <v>90</v>
      </c>
      <c r="D157" t="s">
        <v>35</v>
      </c>
      <c r="E157" t="s">
        <v>336</v>
      </c>
      <c r="F157" t="s">
        <v>16</v>
      </c>
      <c r="G157" t="s">
        <v>16</v>
      </c>
      <c r="H157" t="s">
        <v>17</v>
      </c>
      <c r="I157" t="s">
        <v>16</v>
      </c>
      <c r="J157" t="s">
        <v>18</v>
      </c>
      <c r="K157" s="7">
        <v>-399.97</v>
      </c>
      <c r="M157" s="3">
        <f t="shared" si="7"/>
        <v>-15842.479999999994</v>
      </c>
      <c r="N157" s="8">
        <f t="shared" si="8"/>
        <v>0</v>
      </c>
      <c r="O157" s="4" t="str">
        <f t="shared" si="9"/>
        <v xml:space="preserve"> </v>
      </c>
    </row>
    <row r="158" spans="1:15" x14ac:dyDescent="0.35">
      <c r="A158" s="5">
        <v>45965</v>
      </c>
      <c r="B158" t="s">
        <v>19</v>
      </c>
      <c r="C158" t="s">
        <v>90</v>
      </c>
      <c r="D158" t="s">
        <v>35</v>
      </c>
      <c r="E158" t="s">
        <v>862</v>
      </c>
      <c r="F158" t="s">
        <v>863</v>
      </c>
      <c r="G158" t="s">
        <v>16</v>
      </c>
      <c r="H158" t="s">
        <v>17</v>
      </c>
      <c r="I158" t="s">
        <v>16</v>
      </c>
      <c r="J158" t="s">
        <v>18</v>
      </c>
      <c r="K158" s="7">
        <v>-254.1</v>
      </c>
      <c r="M158" s="3">
        <f t="shared" si="7"/>
        <v>-16096.579999999994</v>
      </c>
      <c r="N158" s="8">
        <f t="shared" si="8"/>
        <v>0</v>
      </c>
      <c r="O158" s="4" t="str">
        <f t="shared" si="9"/>
        <v xml:space="preserve"> </v>
      </c>
    </row>
    <row r="159" spans="1:15" x14ac:dyDescent="0.35">
      <c r="A159" s="5">
        <v>45965</v>
      </c>
      <c r="B159" t="s">
        <v>19</v>
      </c>
      <c r="C159" t="s">
        <v>90</v>
      </c>
      <c r="D159" t="s">
        <v>35</v>
      </c>
      <c r="E159" t="s">
        <v>424</v>
      </c>
      <c r="F159" t="s">
        <v>425</v>
      </c>
      <c r="G159" t="s">
        <v>16</v>
      </c>
      <c r="H159" t="s">
        <v>17</v>
      </c>
      <c r="I159" t="s">
        <v>16</v>
      </c>
      <c r="J159" t="s">
        <v>18</v>
      </c>
      <c r="K159" s="7">
        <v>-108.5</v>
      </c>
      <c r="M159" s="3">
        <f t="shared" si="7"/>
        <v>-16205.079999999994</v>
      </c>
      <c r="N159" s="8">
        <f t="shared" si="8"/>
        <v>0</v>
      </c>
      <c r="O159" s="4" t="str">
        <f t="shared" si="9"/>
        <v xml:space="preserve"> </v>
      </c>
    </row>
    <row r="160" spans="1:15" x14ac:dyDescent="0.35">
      <c r="A160" s="5">
        <v>45965</v>
      </c>
      <c r="B160" t="s">
        <v>19</v>
      </c>
      <c r="C160" t="s">
        <v>90</v>
      </c>
      <c r="D160" t="s">
        <v>35</v>
      </c>
      <c r="E160" t="s">
        <v>694</v>
      </c>
      <c r="F160" t="s">
        <v>695</v>
      </c>
      <c r="G160" t="s">
        <v>16</v>
      </c>
      <c r="H160" t="s">
        <v>17</v>
      </c>
      <c r="I160" t="s">
        <v>16</v>
      </c>
      <c r="J160" t="s">
        <v>18</v>
      </c>
      <c r="K160" s="7">
        <v>-77.8</v>
      </c>
      <c r="M160" s="3">
        <f t="shared" si="7"/>
        <v>-16282.879999999994</v>
      </c>
      <c r="N160" s="8">
        <f t="shared" si="8"/>
        <v>0</v>
      </c>
      <c r="O160" s="4" t="str">
        <f t="shared" si="9"/>
        <v xml:space="preserve"> </v>
      </c>
    </row>
    <row r="161" spans="1:15" x14ac:dyDescent="0.35">
      <c r="A161" s="5">
        <v>45967</v>
      </c>
      <c r="B161" t="s">
        <v>19</v>
      </c>
      <c r="C161" t="s">
        <v>90</v>
      </c>
      <c r="D161" t="s">
        <v>35</v>
      </c>
      <c r="E161" t="s">
        <v>862</v>
      </c>
      <c r="F161" t="s">
        <v>863</v>
      </c>
      <c r="G161" t="s">
        <v>16</v>
      </c>
      <c r="H161" t="s">
        <v>17</v>
      </c>
      <c r="I161" t="s">
        <v>16</v>
      </c>
      <c r="J161" t="s">
        <v>18</v>
      </c>
      <c r="K161" s="7">
        <v>-254.1</v>
      </c>
      <c r="M161" s="3">
        <f t="shared" si="7"/>
        <v>-16536.979999999992</v>
      </c>
      <c r="N161" s="8">
        <f t="shared" si="8"/>
        <v>0</v>
      </c>
      <c r="O161" s="4" t="str">
        <f t="shared" si="9"/>
        <v xml:space="preserve"> </v>
      </c>
    </row>
    <row r="162" spans="1:15" x14ac:dyDescent="0.35">
      <c r="A162" s="5">
        <v>45967</v>
      </c>
      <c r="B162" t="s">
        <v>19</v>
      </c>
      <c r="C162" t="s">
        <v>90</v>
      </c>
      <c r="D162" t="s">
        <v>35</v>
      </c>
      <c r="E162" t="s">
        <v>862</v>
      </c>
      <c r="F162" t="s">
        <v>863</v>
      </c>
      <c r="G162" t="s">
        <v>16</v>
      </c>
      <c r="H162" t="s">
        <v>17</v>
      </c>
      <c r="I162" t="s">
        <v>16</v>
      </c>
      <c r="J162" t="s">
        <v>18</v>
      </c>
      <c r="K162" s="7">
        <v>-40</v>
      </c>
      <c r="M162" s="3">
        <f t="shared" si="7"/>
        <v>-16576.979999999992</v>
      </c>
      <c r="N162" s="8">
        <f t="shared" si="8"/>
        <v>0</v>
      </c>
      <c r="O162" s="4" t="str">
        <f t="shared" si="9"/>
        <v xml:space="preserve"> </v>
      </c>
    </row>
    <row r="163" spans="1:15" x14ac:dyDescent="0.35">
      <c r="A163" s="5">
        <v>45967</v>
      </c>
      <c r="B163" t="s">
        <v>19</v>
      </c>
      <c r="C163" t="s">
        <v>90</v>
      </c>
      <c r="D163" t="s">
        <v>35</v>
      </c>
      <c r="E163" t="s">
        <v>862</v>
      </c>
      <c r="F163" t="s">
        <v>863</v>
      </c>
      <c r="G163" t="s">
        <v>16</v>
      </c>
      <c r="H163" t="s">
        <v>17</v>
      </c>
      <c r="I163" t="s">
        <v>16</v>
      </c>
      <c r="J163" t="s">
        <v>18</v>
      </c>
      <c r="K163" s="7">
        <v>-34.5</v>
      </c>
      <c r="M163" s="3">
        <f t="shared" si="7"/>
        <v>-16611.479999999992</v>
      </c>
      <c r="N163" s="8">
        <f t="shared" si="8"/>
        <v>0</v>
      </c>
      <c r="O163" s="4" t="str">
        <f t="shared" si="9"/>
        <v xml:space="preserve"> </v>
      </c>
    </row>
    <row r="164" spans="1:15" x14ac:dyDescent="0.35">
      <c r="A164" s="5">
        <v>45971</v>
      </c>
      <c r="B164" t="s">
        <v>864</v>
      </c>
      <c r="C164" t="s">
        <v>90</v>
      </c>
      <c r="D164" t="s">
        <v>35</v>
      </c>
      <c r="E164" t="s">
        <v>865</v>
      </c>
      <c r="F164" t="s">
        <v>866</v>
      </c>
      <c r="G164" t="s">
        <v>867</v>
      </c>
      <c r="H164" t="s">
        <v>868</v>
      </c>
      <c r="I164" t="s">
        <v>16</v>
      </c>
      <c r="J164" t="s">
        <v>869</v>
      </c>
      <c r="K164" s="7">
        <v>254.1</v>
      </c>
      <c r="M164" s="3">
        <f t="shared" si="7"/>
        <v>-16357.379999999992</v>
      </c>
      <c r="N164" s="8">
        <f t="shared" si="8"/>
        <v>0</v>
      </c>
      <c r="O164" s="4" t="str">
        <f t="shared" si="9"/>
        <v xml:space="preserve"> </v>
      </c>
    </row>
    <row r="165" spans="1:15" x14ac:dyDescent="0.35">
      <c r="A165" s="5">
        <v>45979</v>
      </c>
      <c r="B165" t="s">
        <v>19</v>
      </c>
      <c r="C165" t="s">
        <v>90</v>
      </c>
      <c r="D165" t="s">
        <v>35</v>
      </c>
      <c r="E165" t="s">
        <v>116</v>
      </c>
      <c r="F165" t="s">
        <v>117</v>
      </c>
      <c r="G165" t="s">
        <v>16</v>
      </c>
      <c r="H165" t="s">
        <v>17</v>
      </c>
      <c r="I165" t="s">
        <v>16</v>
      </c>
      <c r="J165" t="s">
        <v>18</v>
      </c>
      <c r="K165" s="7">
        <v>-89.32</v>
      </c>
      <c r="M165" s="3">
        <f t="shared" si="7"/>
        <v>-16446.699999999993</v>
      </c>
      <c r="N165" s="8">
        <f t="shared" si="8"/>
        <v>0</v>
      </c>
      <c r="O165" s="4" t="str">
        <f t="shared" si="9"/>
        <v xml:space="preserve"> </v>
      </c>
    </row>
    <row r="166" spans="1:15" x14ac:dyDescent="0.35">
      <c r="A166" s="5">
        <v>46002</v>
      </c>
      <c r="B166" t="s">
        <v>19</v>
      </c>
      <c r="C166" t="s">
        <v>90</v>
      </c>
      <c r="D166" t="s">
        <v>35</v>
      </c>
      <c r="E166" t="s">
        <v>332</v>
      </c>
      <c r="F166" t="s">
        <v>333</v>
      </c>
      <c r="G166" t="s">
        <v>16</v>
      </c>
      <c r="H166" t="s">
        <v>17</v>
      </c>
      <c r="I166" t="s">
        <v>16</v>
      </c>
      <c r="J166" t="s">
        <v>18</v>
      </c>
      <c r="K166" s="7">
        <v>-554.41999999999996</v>
      </c>
      <c r="M166" s="3">
        <f t="shared" si="7"/>
        <v>-17001.119999999992</v>
      </c>
      <c r="N166" s="8">
        <f t="shared" si="8"/>
        <v>0</v>
      </c>
      <c r="O166" s="4" t="str">
        <f t="shared" si="9"/>
        <v xml:space="preserve"> </v>
      </c>
    </row>
    <row r="167" spans="1:15" x14ac:dyDescent="0.35">
      <c r="A167" s="5">
        <v>46010</v>
      </c>
      <c r="B167" t="s">
        <v>13</v>
      </c>
      <c r="C167" t="s">
        <v>90</v>
      </c>
      <c r="D167" t="s">
        <v>35</v>
      </c>
      <c r="E167" t="s">
        <v>948</v>
      </c>
      <c r="F167" t="s">
        <v>949</v>
      </c>
      <c r="G167" t="s">
        <v>16</v>
      </c>
      <c r="H167" t="s">
        <v>17</v>
      </c>
      <c r="I167" t="s">
        <v>16</v>
      </c>
      <c r="J167" t="s">
        <v>18</v>
      </c>
      <c r="K167" s="7">
        <v>-2622.69</v>
      </c>
      <c r="M167" s="3">
        <f t="shared" si="7"/>
        <v>-19623.80999999999</v>
      </c>
      <c r="N167" s="8">
        <f t="shared" si="8"/>
        <v>-19623.80999999999</v>
      </c>
      <c r="O167" s="4" t="str">
        <f t="shared" si="9"/>
        <v>241520_07 25.000 (22/11) ITA Rocket MacJee</v>
      </c>
    </row>
    <row r="168" spans="1:15" x14ac:dyDescent="0.35">
      <c r="A168" s="5">
        <v>45793</v>
      </c>
      <c r="B168" t="s">
        <v>194</v>
      </c>
      <c r="C168" t="s">
        <v>337</v>
      </c>
      <c r="D168" t="s">
        <v>35</v>
      </c>
      <c r="E168" t="s">
        <v>196</v>
      </c>
      <c r="F168" t="s">
        <v>197</v>
      </c>
      <c r="G168">
        <v>1965</v>
      </c>
      <c r="H168" t="s">
        <v>17</v>
      </c>
      <c r="I168" t="s">
        <v>16</v>
      </c>
      <c r="J168" t="s">
        <v>18</v>
      </c>
      <c r="K168" s="7">
        <v>-230</v>
      </c>
      <c r="M168" s="3">
        <f t="shared" si="7"/>
        <v>-230</v>
      </c>
      <c r="N168" s="8">
        <f t="shared" si="8"/>
        <v>0</v>
      </c>
      <c r="O168" s="4" t="str">
        <f t="shared" si="9"/>
        <v xml:space="preserve"> </v>
      </c>
    </row>
    <row r="169" spans="1:15" x14ac:dyDescent="0.35">
      <c r="A169" s="5">
        <v>45805</v>
      </c>
      <c r="B169" t="s">
        <v>194</v>
      </c>
      <c r="C169" t="s">
        <v>337</v>
      </c>
      <c r="D169" t="s">
        <v>35</v>
      </c>
      <c r="E169" t="s">
        <v>196</v>
      </c>
      <c r="F169" t="s">
        <v>197</v>
      </c>
      <c r="G169">
        <v>1965</v>
      </c>
      <c r="H169" t="s">
        <v>17</v>
      </c>
      <c r="I169" t="s">
        <v>16</v>
      </c>
      <c r="J169" t="s">
        <v>18</v>
      </c>
      <c r="K169" s="7">
        <v>-230</v>
      </c>
      <c r="M169" s="3">
        <f t="shared" si="7"/>
        <v>-460</v>
      </c>
      <c r="N169" s="8">
        <f t="shared" si="8"/>
        <v>0</v>
      </c>
      <c r="O169" s="4" t="str">
        <f t="shared" si="9"/>
        <v xml:space="preserve"> </v>
      </c>
    </row>
    <row r="170" spans="1:15" x14ac:dyDescent="0.35">
      <c r="A170" s="5">
        <v>45875</v>
      </c>
      <c r="B170" t="s">
        <v>194</v>
      </c>
      <c r="C170" t="s">
        <v>337</v>
      </c>
      <c r="D170" t="s">
        <v>35</v>
      </c>
      <c r="E170" t="s">
        <v>196</v>
      </c>
      <c r="F170" t="s">
        <v>197</v>
      </c>
      <c r="G170" t="s">
        <v>198</v>
      </c>
      <c r="H170" t="s">
        <v>17</v>
      </c>
      <c r="I170" t="s">
        <v>16</v>
      </c>
      <c r="J170" t="s">
        <v>18</v>
      </c>
      <c r="K170" s="7">
        <v>-298.8</v>
      </c>
      <c r="M170" s="3">
        <f t="shared" si="7"/>
        <v>-758.8</v>
      </c>
      <c r="N170" s="8">
        <f t="shared" si="8"/>
        <v>0</v>
      </c>
      <c r="O170" s="4" t="str">
        <f t="shared" si="9"/>
        <v xml:space="preserve"> </v>
      </c>
    </row>
    <row r="171" spans="1:15" x14ac:dyDescent="0.35">
      <c r="A171" s="5">
        <v>45938</v>
      </c>
      <c r="B171" t="s">
        <v>194</v>
      </c>
      <c r="C171" t="s">
        <v>337</v>
      </c>
      <c r="D171" t="s">
        <v>35</v>
      </c>
      <c r="E171" t="s">
        <v>196</v>
      </c>
      <c r="F171" t="s">
        <v>197</v>
      </c>
      <c r="G171" t="s">
        <v>198</v>
      </c>
      <c r="H171" t="s">
        <v>17</v>
      </c>
      <c r="I171" t="s">
        <v>16</v>
      </c>
      <c r="J171" t="s">
        <v>18</v>
      </c>
      <c r="K171" s="7">
        <v>-695.96</v>
      </c>
      <c r="M171" s="3">
        <f t="shared" si="7"/>
        <v>-1454.76</v>
      </c>
      <c r="N171" s="8">
        <f t="shared" si="8"/>
        <v>-1454.76</v>
      </c>
      <c r="O171" s="4" t="str">
        <f t="shared" si="9"/>
        <v>251001_02 01.000 (07/04) Curso Fabricação Material Compósito (PR-70)</v>
      </c>
    </row>
    <row r="172" spans="1:15" x14ac:dyDescent="0.35">
      <c r="A172" s="5">
        <v>45756</v>
      </c>
      <c r="B172" t="s">
        <v>13</v>
      </c>
      <c r="C172" t="s">
        <v>273</v>
      </c>
      <c r="D172" t="s">
        <v>35</v>
      </c>
      <c r="E172" t="s">
        <v>14</v>
      </c>
      <c r="F172" t="s">
        <v>15</v>
      </c>
      <c r="G172" t="s">
        <v>16</v>
      </c>
      <c r="H172" t="s">
        <v>16</v>
      </c>
      <c r="I172" t="s">
        <v>16</v>
      </c>
      <c r="J172" t="s">
        <v>18</v>
      </c>
      <c r="K172" s="7">
        <v>-2050</v>
      </c>
      <c r="M172" s="3">
        <f t="shared" si="7"/>
        <v>-2050</v>
      </c>
      <c r="N172" s="8">
        <f t="shared" si="8"/>
        <v>0</v>
      </c>
      <c r="O172" s="4" t="str">
        <f t="shared" si="9"/>
        <v xml:space="preserve"> </v>
      </c>
    </row>
    <row r="173" spans="1:15" x14ac:dyDescent="0.35">
      <c r="A173" s="5">
        <v>45758</v>
      </c>
      <c r="B173" t="s">
        <v>13</v>
      </c>
      <c r="C173" t="s">
        <v>273</v>
      </c>
      <c r="D173" t="s">
        <v>35</v>
      </c>
      <c r="E173" t="s">
        <v>14</v>
      </c>
      <c r="F173" t="s">
        <v>15</v>
      </c>
      <c r="G173" t="s">
        <v>16</v>
      </c>
      <c r="H173" t="s">
        <v>17</v>
      </c>
      <c r="I173" t="s">
        <v>16</v>
      </c>
      <c r="J173" t="s">
        <v>18</v>
      </c>
      <c r="K173" s="7">
        <v>-472.68</v>
      </c>
      <c r="M173" s="3">
        <f t="shared" si="7"/>
        <v>-2522.6799999999998</v>
      </c>
      <c r="N173" s="8">
        <f t="shared" si="8"/>
        <v>0</v>
      </c>
      <c r="O173" s="4" t="str">
        <f t="shared" si="9"/>
        <v xml:space="preserve"> </v>
      </c>
    </row>
    <row r="174" spans="1:15" x14ac:dyDescent="0.35">
      <c r="A174" s="5">
        <v>45772</v>
      </c>
      <c r="B174" t="s">
        <v>13</v>
      </c>
      <c r="C174" t="s">
        <v>273</v>
      </c>
      <c r="D174" t="s">
        <v>35</v>
      </c>
      <c r="E174" t="s">
        <v>14</v>
      </c>
      <c r="F174" t="s">
        <v>15</v>
      </c>
      <c r="G174" t="s">
        <v>16</v>
      </c>
      <c r="H174" t="s">
        <v>17</v>
      </c>
      <c r="I174" t="s">
        <v>16</v>
      </c>
      <c r="J174" t="s">
        <v>18</v>
      </c>
      <c r="K174" s="7">
        <v>-90.7</v>
      </c>
      <c r="M174" s="3">
        <f t="shared" si="7"/>
        <v>-2613.3799999999997</v>
      </c>
      <c r="N174" s="8">
        <f t="shared" si="8"/>
        <v>0</v>
      </c>
      <c r="O174" s="4" t="str">
        <f t="shared" si="9"/>
        <v xml:space="preserve"> </v>
      </c>
    </row>
    <row r="175" spans="1:15" x14ac:dyDescent="0.35">
      <c r="A175" s="5">
        <v>45806</v>
      </c>
      <c r="B175" t="s">
        <v>13</v>
      </c>
      <c r="C175" t="s">
        <v>273</v>
      </c>
      <c r="D175" t="s">
        <v>35</v>
      </c>
      <c r="E175" t="s">
        <v>338</v>
      </c>
      <c r="F175" t="s">
        <v>339</v>
      </c>
      <c r="G175" t="s">
        <v>16</v>
      </c>
      <c r="H175" t="s">
        <v>17</v>
      </c>
      <c r="I175" t="s">
        <v>16</v>
      </c>
      <c r="J175" t="s">
        <v>18</v>
      </c>
      <c r="K175" s="7">
        <v>-359</v>
      </c>
      <c r="M175" s="3">
        <f t="shared" si="7"/>
        <v>-2972.3799999999997</v>
      </c>
      <c r="N175" s="8">
        <f t="shared" si="8"/>
        <v>0</v>
      </c>
      <c r="O175" s="4" t="str">
        <f t="shared" si="9"/>
        <v xml:space="preserve"> </v>
      </c>
    </row>
    <row r="176" spans="1:15" x14ac:dyDescent="0.35">
      <c r="A176" s="5">
        <v>45832</v>
      </c>
      <c r="B176" t="s">
        <v>316</v>
      </c>
      <c r="C176" t="s">
        <v>273</v>
      </c>
      <c r="D176" t="s">
        <v>35</v>
      </c>
      <c r="E176" t="s">
        <v>428</v>
      </c>
      <c r="F176" t="s">
        <v>429</v>
      </c>
      <c r="G176" t="s">
        <v>16</v>
      </c>
      <c r="H176" t="s">
        <v>17</v>
      </c>
      <c r="I176" t="s">
        <v>16</v>
      </c>
      <c r="J176" t="s">
        <v>18</v>
      </c>
      <c r="K176" s="7">
        <v>-270</v>
      </c>
      <c r="M176" s="3">
        <f t="shared" si="7"/>
        <v>-3242.3799999999997</v>
      </c>
      <c r="N176" s="8">
        <f t="shared" si="8"/>
        <v>0</v>
      </c>
      <c r="O176" s="4" t="str">
        <f t="shared" si="9"/>
        <v xml:space="preserve"> </v>
      </c>
    </row>
    <row r="177" spans="1:15" x14ac:dyDescent="0.35">
      <c r="A177" s="5">
        <v>45834</v>
      </c>
      <c r="B177" t="s">
        <v>316</v>
      </c>
      <c r="C177" t="s">
        <v>273</v>
      </c>
      <c r="D177" t="s">
        <v>35</v>
      </c>
      <c r="E177" t="s">
        <v>98</v>
      </c>
      <c r="F177" t="s">
        <v>99</v>
      </c>
      <c r="G177" t="s">
        <v>16</v>
      </c>
      <c r="H177" t="s">
        <v>17</v>
      </c>
      <c r="I177" t="s">
        <v>430</v>
      </c>
      <c r="J177" t="s">
        <v>18</v>
      </c>
      <c r="K177" s="7">
        <v>-1800</v>
      </c>
      <c r="M177" s="3">
        <f t="shared" si="7"/>
        <v>-5042.3799999999992</v>
      </c>
      <c r="N177" s="8">
        <f t="shared" si="8"/>
        <v>-5042.3799999999992</v>
      </c>
      <c r="O177" s="4" t="str">
        <f t="shared" si="9"/>
        <v>251003_03 07.000 (07/04) INSERE ARQ 2025</v>
      </c>
    </row>
    <row r="178" spans="1:15" x14ac:dyDescent="0.35">
      <c r="A178" s="5">
        <v>45763</v>
      </c>
      <c r="B178" t="s">
        <v>13</v>
      </c>
      <c r="C178" t="s">
        <v>274</v>
      </c>
      <c r="D178" t="s">
        <v>87</v>
      </c>
      <c r="E178" t="s">
        <v>275</v>
      </c>
      <c r="F178" t="s">
        <v>276</v>
      </c>
      <c r="G178" t="s">
        <v>16</v>
      </c>
      <c r="H178" t="s">
        <v>16</v>
      </c>
      <c r="I178" t="s">
        <v>16</v>
      </c>
      <c r="J178" t="s">
        <v>18</v>
      </c>
      <c r="K178" s="7">
        <v>-159</v>
      </c>
      <c r="M178" s="3">
        <f t="shared" si="7"/>
        <v>-159</v>
      </c>
      <c r="N178" s="8">
        <f t="shared" si="8"/>
        <v>0</v>
      </c>
      <c r="O178" s="4" t="str">
        <f t="shared" si="9"/>
        <v xml:space="preserve"> </v>
      </c>
    </row>
    <row r="179" spans="1:15" x14ac:dyDescent="0.35">
      <c r="A179" s="5">
        <v>45786</v>
      </c>
      <c r="B179" t="s">
        <v>237</v>
      </c>
      <c r="C179" t="s">
        <v>274</v>
      </c>
      <c r="D179" t="s">
        <v>35</v>
      </c>
      <c r="E179" t="s">
        <v>239</v>
      </c>
      <c r="F179" t="s">
        <v>240</v>
      </c>
      <c r="G179" t="s">
        <v>16</v>
      </c>
      <c r="H179" t="s">
        <v>17</v>
      </c>
      <c r="I179" t="s">
        <v>340</v>
      </c>
      <c r="J179" t="s">
        <v>18</v>
      </c>
      <c r="K179" s="7">
        <v>-535.36</v>
      </c>
      <c r="M179" s="3">
        <f t="shared" si="7"/>
        <v>-694.36</v>
      </c>
      <c r="N179" s="8">
        <f t="shared" si="8"/>
        <v>0</v>
      </c>
      <c r="O179" s="4" t="str">
        <f t="shared" si="9"/>
        <v xml:space="preserve"> </v>
      </c>
    </row>
    <row r="180" spans="1:15" x14ac:dyDescent="0.35">
      <c r="A180" s="5">
        <v>45797</v>
      </c>
      <c r="B180" t="s">
        <v>237</v>
      </c>
      <c r="C180" t="s">
        <v>274</v>
      </c>
      <c r="D180" t="s">
        <v>35</v>
      </c>
      <c r="E180" t="s">
        <v>341</v>
      </c>
      <c r="F180" t="s">
        <v>342</v>
      </c>
      <c r="G180" t="s">
        <v>16</v>
      </c>
      <c r="H180" t="s">
        <v>17</v>
      </c>
      <c r="I180" t="s">
        <v>16</v>
      </c>
      <c r="J180" t="s">
        <v>18</v>
      </c>
      <c r="K180" s="7">
        <v>-600</v>
      </c>
      <c r="M180" s="3">
        <f t="shared" si="7"/>
        <v>-1294.3600000000001</v>
      </c>
      <c r="N180" s="8">
        <f t="shared" si="8"/>
        <v>0</v>
      </c>
      <c r="O180" s="4" t="str">
        <f t="shared" si="9"/>
        <v xml:space="preserve"> </v>
      </c>
    </row>
    <row r="181" spans="1:15" x14ac:dyDescent="0.35">
      <c r="A181" s="5">
        <v>45821</v>
      </c>
      <c r="B181" t="s">
        <v>237</v>
      </c>
      <c r="C181" t="s">
        <v>274</v>
      </c>
      <c r="D181" t="s">
        <v>35</v>
      </c>
      <c r="E181" t="s">
        <v>317</v>
      </c>
      <c r="F181" t="s">
        <v>318</v>
      </c>
      <c r="G181" t="s">
        <v>16</v>
      </c>
      <c r="H181" t="s">
        <v>17</v>
      </c>
      <c r="I181" t="s">
        <v>431</v>
      </c>
      <c r="J181" t="s">
        <v>18</v>
      </c>
      <c r="K181" s="7">
        <v>-218.4</v>
      </c>
      <c r="M181" s="3">
        <f t="shared" si="7"/>
        <v>-1512.7600000000002</v>
      </c>
      <c r="N181" s="8">
        <f t="shared" si="8"/>
        <v>0</v>
      </c>
      <c r="O181" s="4" t="str">
        <f t="shared" si="9"/>
        <v xml:space="preserve"> </v>
      </c>
    </row>
    <row r="182" spans="1:15" x14ac:dyDescent="0.35">
      <c r="A182" s="5">
        <v>45826</v>
      </c>
      <c r="B182" t="s">
        <v>237</v>
      </c>
      <c r="C182" t="s">
        <v>274</v>
      </c>
      <c r="D182" t="s">
        <v>35</v>
      </c>
      <c r="E182" t="s">
        <v>341</v>
      </c>
      <c r="F182" t="s">
        <v>342</v>
      </c>
      <c r="G182" t="s">
        <v>16</v>
      </c>
      <c r="H182" t="s">
        <v>17</v>
      </c>
      <c r="I182" t="s">
        <v>16</v>
      </c>
      <c r="J182" t="s">
        <v>18</v>
      </c>
      <c r="K182" s="7">
        <v>-500</v>
      </c>
      <c r="M182" s="3">
        <f t="shared" si="7"/>
        <v>-2012.7600000000002</v>
      </c>
      <c r="N182" s="8">
        <f t="shared" si="8"/>
        <v>0</v>
      </c>
      <c r="O182" s="4" t="str">
        <f t="shared" si="9"/>
        <v xml:space="preserve"> </v>
      </c>
    </row>
    <row r="183" spans="1:15" x14ac:dyDescent="0.35">
      <c r="A183" s="5">
        <v>45832</v>
      </c>
      <c r="B183" t="s">
        <v>237</v>
      </c>
      <c r="C183" t="s">
        <v>274</v>
      </c>
      <c r="D183" t="s">
        <v>35</v>
      </c>
      <c r="E183" t="s">
        <v>432</v>
      </c>
      <c r="F183" t="s">
        <v>433</v>
      </c>
      <c r="G183" t="s">
        <v>16</v>
      </c>
      <c r="H183" t="s">
        <v>17</v>
      </c>
      <c r="I183" t="s">
        <v>16</v>
      </c>
      <c r="J183" t="s">
        <v>18</v>
      </c>
      <c r="K183" s="7">
        <v>-367.57</v>
      </c>
      <c r="M183" s="3">
        <f t="shared" si="7"/>
        <v>-2380.3300000000004</v>
      </c>
      <c r="N183" s="8">
        <f t="shared" si="8"/>
        <v>0</v>
      </c>
      <c r="O183" s="4" t="str">
        <f t="shared" si="9"/>
        <v xml:space="preserve"> </v>
      </c>
    </row>
    <row r="184" spans="1:15" x14ac:dyDescent="0.35">
      <c r="A184" s="5">
        <v>45856</v>
      </c>
      <c r="B184" t="s">
        <v>13</v>
      </c>
      <c r="C184" t="s">
        <v>274</v>
      </c>
      <c r="D184" t="s">
        <v>35</v>
      </c>
      <c r="E184" t="s">
        <v>559</v>
      </c>
      <c r="F184" t="s">
        <v>560</v>
      </c>
      <c r="G184" t="s">
        <v>16</v>
      </c>
      <c r="H184" t="s">
        <v>17</v>
      </c>
      <c r="I184" t="s">
        <v>16</v>
      </c>
      <c r="J184" t="s">
        <v>18</v>
      </c>
      <c r="K184" s="7">
        <v>-954.72</v>
      </c>
      <c r="M184" s="3">
        <f t="shared" si="7"/>
        <v>-3335.05</v>
      </c>
      <c r="N184" s="8">
        <f t="shared" si="8"/>
        <v>0</v>
      </c>
      <c r="O184" s="4" t="str">
        <f t="shared" si="9"/>
        <v xml:space="preserve"> </v>
      </c>
    </row>
    <row r="185" spans="1:15" x14ac:dyDescent="0.35">
      <c r="A185" s="5">
        <v>45931</v>
      </c>
      <c r="B185" t="s">
        <v>237</v>
      </c>
      <c r="C185" t="s">
        <v>274</v>
      </c>
      <c r="D185" t="s">
        <v>35</v>
      </c>
      <c r="E185" t="s">
        <v>341</v>
      </c>
      <c r="F185" t="s">
        <v>342</v>
      </c>
      <c r="G185" t="s">
        <v>16</v>
      </c>
      <c r="H185" t="s">
        <v>17</v>
      </c>
      <c r="I185" t="s">
        <v>16</v>
      </c>
      <c r="J185" t="s">
        <v>18</v>
      </c>
      <c r="K185" s="7">
        <v>-600</v>
      </c>
      <c r="M185" s="3">
        <f t="shared" si="7"/>
        <v>-3935.05</v>
      </c>
      <c r="N185" s="8">
        <f t="shared" si="8"/>
        <v>0</v>
      </c>
      <c r="O185" s="4" t="str">
        <f t="shared" si="9"/>
        <v xml:space="preserve"> </v>
      </c>
    </row>
    <row r="186" spans="1:15" x14ac:dyDescent="0.35">
      <c r="A186" s="5">
        <v>45931</v>
      </c>
      <c r="B186" t="s">
        <v>237</v>
      </c>
      <c r="C186" t="s">
        <v>274</v>
      </c>
      <c r="D186" t="s">
        <v>35</v>
      </c>
      <c r="E186" t="s">
        <v>765</v>
      </c>
      <c r="F186" t="s">
        <v>766</v>
      </c>
      <c r="G186" t="s">
        <v>16</v>
      </c>
      <c r="H186" t="s">
        <v>17</v>
      </c>
      <c r="I186" t="s">
        <v>16</v>
      </c>
      <c r="J186" t="s">
        <v>18</v>
      </c>
      <c r="K186" s="7">
        <v>-162.19999999999999</v>
      </c>
      <c r="M186" s="3">
        <f t="shared" si="7"/>
        <v>-4097.25</v>
      </c>
      <c r="N186" s="8">
        <f t="shared" si="8"/>
        <v>0</v>
      </c>
      <c r="O186" s="4" t="str">
        <f t="shared" si="9"/>
        <v xml:space="preserve"> </v>
      </c>
    </row>
    <row r="187" spans="1:15" x14ac:dyDescent="0.35">
      <c r="A187" s="5">
        <v>45940</v>
      </c>
      <c r="B187" t="s">
        <v>13</v>
      </c>
      <c r="C187" t="s">
        <v>274</v>
      </c>
      <c r="D187" t="s">
        <v>87</v>
      </c>
      <c r="E187" t="s">
        <v>275</v>
      </c>
      <c r="F187" t="s">
        <v>276</v>
      </c>
      <c r="G187" t="s">
        <v>16</v>
      </c>
      <c r="H187" t="s">
        <v>16</v>
      </c>
      <c r="I187" t="s">
        <v>16</v>
      </c>
      <c r="J187" t="s">
        <v>18</v>
      </c>
      <c r="K187" s="7">
        <v>-490.8</v>
      </c>
      <c r="M187" s="3">
        <f t="shared" si="7"/>
        <v>-4588.05</v>
      </c>
      <c r="N187" s="8">
        <f t="shared" si="8"/>
        <v>0</v>
      </c>
      <c r="O187" s="4" t="str">
        <f t="shared" si="9"/>
        <v xml:space="preserve"> </v>
      </c>
    </row>
    <row r="188" spans="1:15" x14ac:dyDescent="0.35">
      <c r="A188" s="5">
        <v>45966</v>
      </c>
      <c r="B188" t="s">
        <v>237</v>
      </c>
      <c r="C188" t="s">
        <v>274</v>
      </c>
      <c r="D188" t="s">
        <v>35</v>
      </c>
      <c r="E188" t="s">
        <v>765</v>
      </c>
      <c r="F188" t="s">
        <v>766</v>
      </c>
      <c r="G188" t="s">
        <v>16</v>
      </c>
      <c r="H188" t="s">
        <v>17</v>
      </c>
      <c r="I188" t="s">
        <v>16</v>
      </c>
      <c r="J188" t="s">
        <v>18</v>
      </c>
      <c r="K188" s="7">
        <v>-780.01</v>
      </c>
      <c r="M188" s="3">
        <f t="shared" si="7"/>
        <v>-5368.06</v>
      </c>
      <c r="N188" s="8">
        <f t="shared" si="8"/>
        <v>0</v>
      </c>
      <c r="O188" s="4" t="str">
        <f t="shared" si="9"/>
        <v xml:space="preserve"> </v>
      </c>
    </row>
    <row r="189" spans="1:15" x14ac:dyDescent="0.35">
      <c r="A189" s="5">
        <v>45966</v>
      </c>
      <c r="B189" t="s">
        <v>237</v>
      </c>
      <c r="C189" t="s">
        <v>274</v>
      </c>
      <c r="D189" t="s">
        <v>35</v>
      </c>
      <c r="E189" t="s">
        <v>341</v>
      </c>
      <c r="F189" t="s">
        <v>342</v>
      </c>
      <c r="G189" t="s">
        <v>16</v>
      </c>
      <c r="H189" t="s">
        <v>17</v>
      </c>
      <c r="I189" t="s">
        <v>16</v>
      </c>
      <c r="J189" t="s">
        <v>18</v>
      </c>
      <c r="K189" s="7">
        <v>-600</v>
      </c>
      <c r="M189" s="3">
        <f t="shared" si="7"/>
        <v>-5968.06</v>
      </c>
      <c r="N189" s="8">
        <f t="shared" si="8"/>
        <v>0</v>
      </c>
      <c r="O189" s="4" t="str">
        <f t="shared" si="9"/>
        <v xml:space="preserve"> </v>
      </c>
    </row>
    <row r="190" spans="1:15" x14ac:dyDescent="0.35">
      <c r="A190" s="5">
        <v>45972</v>
      </c>
      <c r="B190" t="s">
        <v>237</v>
      </c>
      <c r="C190" t="s">
        <v>274</v>
      </c>
      <c r="D190" t="s">
        <v>35</v>
      </c>
      <c r="E190" t="s">
        <v>765</v>
      </c>
      <c r="F190" t="s">
        <v>766</v>
      </c>
      <c r="G190" t="s">
        <v>16</v>
      </c>
      <c r="H190" t="s">
        <v>17</v>
      </c>
      <c r="I190" t="s">
        <v>16</v>
      </c>
      <c r="J190" t="s">
        <v>18</v>
      </c>
      <c r="K190" s="7">
        <v>-545.87</v>
      </c>
      <c r="M190" s="3">
        <f t="shared" si="7"/>
        <v>-6513.93</v>
      </c>
      <c r="N190" s="8">
        <f t="shared" si="8"/>
        <v>0</v>
      </c>
      <c r="O190" s="4" t="str">
        <f t="shared" si="9"/>
        <v xml:space="preserve"> </v>
      </c>
    </row>
    <row r="191" spans="1:15" x14ac:dyDescent="0.35">
      <c r="A191" s="5">
        <v>45993</v>
      </c>
      <c r="B191" t="s">
        <v>237</v>
      </c>
      <c r="C191" t="s">
        <v>950</v>
      </c>
      <c r="D191" t="s">
        <v>35</v>
      </c>
      <c r="E191" t="s">
        <v>765</v>
      </c>
      <c r="F191" t="s">
        <v>766</v>
      </c>
      <c r="G191" t="s">
        <v>16</v>
      </c>
      <c r="H191" t="s">
        <v>17</v>
      </c>
      <c r="I191" t="s">
        <v>16</v>
      </c>
      <c r="J191" t="s">
        <v>18</v>
      </c>
      <c r="K191" s="7">
        <v>-305.60000000000002</v>
      </c>
      <c r="M191" s="3">
        <f t="shared" si="7"/>
        <v>-6819.5300000000007</v>
      </c>
      <c r="N191" s="8">
        <f t="shared" si="8"/>
        <v>-6819.5300000000007</v>
      </c>
      <c r="O191" s="4" t="str">
        <f t="shared" si="9"/>
        <v>251004_09 10.500 (07/04) Epistemologia da Inteligência Artificial (Inativo)</v>
      </c>
    </row>
    <row r="192" spans="1:15" x14ac:dyDescent="0.35">
      <c r="A192" s="5">
        <v>45782</v>
      </c>
      <c r="B192" t="s">
        <v>237</v>
      </c>
      <c r="C192" t="s">
        <v>343</v>
      </c>
      <c r="D192" t="s">
        <v>35</v>
      </c>
      <c r="E192" t="s">
        <v>344</v>
      </c>
      <c r="F192" t="s">
        <v>345</v>
      </c>
      <c r="G192">
        <v>1977</v>
      </c>
      <c r="H192" t="s">
        <v>17</v>
      </c>
      <c r="I192" t="s">
        <v>216</v>
      </c>
      <c r="J192" t="s">
        <v>18</v>
      </c>
      <c r="K192" s="7">
        <v>-385.08</v>
      </c>
      <c r="M192" s="3">
        <f t="shared" si="7"/>
        <v>-385.08</v>
      </c>
      <c r="N192" s="8">
        <f t="shared" si="8"/>
        <v>0</v>
      </c>
      <c r="O192" s="4" t="str">
        <f t="shared" si="9"/>
        <v xml:space="preserve"> </v>
      </c>
    </row>
    <row r="193" spans="1:15" x14ac:dyDescent="0.35">
      <c r="A193" s="5">
        <v>45825</v>
      </c>
      <c r="B193" t="s">
        <v>237</v>
      </c>
      <c r="C193" t="s">
        <v>343</v>
      </c>
      <c r="D193" t="s">
        <v>35</v>
      </c>
      <c r="E193" t="s">
        <v>344</v>
      </c>
      <c r="F193" t="s">
        <v>345</v>
      </c>
      <c r="G193" t="s">
        <v>434</v>
      </c>
      <c r="H193" t="s">
        <v>17</v>
      </c>
      <c r="I193" t="s">
        <v>16</v>
      </c>
      <c r="J193" t="s">
        <v>18</v>
      </c>
      <c r="K193" s="7">
        <v>-113.39</v>
      </c>
      <c r="M193" s="3">
        <f t="shared" si="7"/>
        <v>-498.46999999999997</v>
      </c>
      <c r="N193" s="8">
        <f t="shared" si="8"/>
        <v>0</v>
      </c>
      <c r="O193" s="4" t="str">
        <f t="shared" si="9"/>
        <v xml:space="preserve"> </v>
      </c>
    </row>
    <row r="194" spans="1:15" x14ac:dyDescent="0.35">
      <c r="A194" s="5">
        <v>45853</v>
      </c>
      <c r="B194" t="s">
        <v>237</v>
      </c>
      <c r="C194" t="s">
        <v>343</v>
      </c>
      <c r="D194" t="s">
        <v>35</v>
      </c>
      <c r="E194" t="s">
        <v>344</v>
      </c>
      <c r="F194" t="s">
        <v>345</v>
      </c>
      <c r="G194">
        <v>1977</v>
      </c>
      <c r="H194" t="s">
        <v>17</v>
      </c>
      <c r="I194" t="s">
        <v>16</v>
      </c>
      <c r="J194" t="s">
        <v>18</v>
      </c>
      <c r="K194" s="7">
        <v>-187.16</v>
      </c>
      <c r="M194" s="3">
        <f t="shared" si="7"/>
        <v>-685.63</v>
      </c>
      <c r="N194" s="8">
        <f t="shared" si="8"/>
        <v>0</v>
      </c>
      <c r="O194" s="4" t="str">
        <f t="shared" si="9"/>
        <v xml:space="preserve"> </v>
      </c>
    </row>
    <row r="195" spans="1:15" x14ac:dyDescent="0.35">
      <c r="A195" s="5">
        <v>45866</v>
      </c>
      <c r="B195" t="s">
        <v>237</v>
      </c>
      <c r="C195" t="s">
        <v>343</v>
      </c>
      <c r="D195" t="s">
        <v>35</v>
      </c>
      <c r="E195" t="s">
        <v>344</v>
      </c>
      <c r="F195" t="s">
        <v>345</v>
      </c>
      <c r="G195">
        <v>1977</v>
      </c>
      <c r="H195" t="s">
        <v>17</v>
      </c>
      <c r="I195" t="s">
        <v>16</v>
      </c>
      <c r="J195" t="s">
        <v>18</v>
      </c>
      <c r="K195" s="7">
        <v>-130.66999999999999</v>
      </c>
      <c r="M195" s="3">
        <f t="shared" si="7"/>
        <v>-816.3</v>
      </c>
      <c r="N195" s="8">
        <f t="shared" si="8"/>
        <v>-816.3</v>
      </c>
      <c r="O195" s="4" t="str">
        <f t="shared" si="9"/>
        <v>251005_09 03.000 (07/04) Extensão Acadêmica em Mentoria</v>
      </c>
    </row>
    <row r="196" spans="1:15" x14ac:dyDescent="0.35">
      <c r="A196" s="5">
        <v>45911</v>
      </c>
      <c r="B196" t="s">
        <v>237</v>
      </c>
      <c r="C196" t="s">
        <v>698</v>
      </c>
      <c r="D196" t="s">
        <v>35</v>
      </c>
      <c r="E196" t="s">
        <v>179</v>
      </c>
      <c r="F196" t="s">
        <v>180</v>
      </c>
      <c r="G196" t="s">
        <v>16</v>
      </c>
      <c r="H196" t="s">
        <v>17</v>
      </c>
      <c r="I196" t="s">
        <v>16</v>
      </c>
      <c r="J196" t="s">
        <v>18</v>
      </c>
      <c r="K196" s="7">
        <v>-1200</v>
      </c>
      <c r="M196" s="3">
        <f t="shared" ref="M196:M259" si="10">IF(LEFT(C196,8)&lt;&gt;LEFT(C195,8),K196,K196+M195)</f>
        <v>-1200</v>
      </c>
      <c r="N196" s="8">
        <f t="shared" ref="N196:N259" si="11">IF(LEFT(C197,8)&lt;&gt;LEFT(C196,8),M196,0)</f>
        <v>-1200</v>
      </c>
      <c r="O196" s="4" t="str">
        <f t="shared" ref="O196:O259" si="12">IF(N196&lt;&gt;0,C196," ")</f>
        <v>251006_09 01.200 (07/04) Apoio às Aulas de Laboratório FIS-16</v>
      </c>
    </row>
    <row r="197" spans="1:15" x14ac:dyDescent="0.35">
      <c r="A197" s="5">
        <v>45763</v>
      </c>
      <c r="B197" t="s">
        <v>13</v>
      </c>
      <c r="C197" t="s">
        <v>277</v>
      </c>
      <c r="D197" t="s">
        <v>35</v>
      </c>
      <c r="E197" t="s">
        <v>278</v>
      </c>
      <c r="F197" t="s">
        <v>279</v>
      </c>
      <c r="G197" t="s">
        <v>16</v>
      </c>
      <c r="H197" t="s">
        <v>17</v>
      </c>
      <c r="I197" t="s">
        <v>16</v>
      </c>
      <c r="J197" t="s">
        <v>18</v>
      </c>
      <c r="K197" s="7">
        <v>-2500</v>
      </c>
      <c r="M197" s="3">
        <f t="shared" si="10"/>
        <v>-2500</v>
      </c>
      <c r="N197" s="8">
        <f t="shared" si="11"/>
        <v>0</v>
      </c>
      <c r="O197" s="4" t="str">
        <f t="shared" si="12"/>
        <v xml:space="preserve"> </v>
      </c>
    </row>
    <row r="198" spans="1:15" x14ac:dyDescent="0.35">
      <c r="A198" s="5">
        <v>45812</v>
      </c>
      <c r="B198" t="s">
        <v>237</v>
      </c>
      <c r="C198" t="s">
        <v>277</v>
      </c>
      <c r="D198" t="s">
        <v>35</v>
      </c>
      <c r="E198" t="s">
        <v>278</v>
      </c>
      <c r="F198" t="s">
        <v>279</v>
      </c>
      <c r="G198" t="s">
        <v>16</v>
      </c>
      <c r="H198" t="s">
        <v>17</v>
      </c>
      <c r="I198" t="s">
        <v>16</v>
      </c>
      <c r="J198" t="s">
        <v>18</v>
      </c>
      <c r="K198" s="7">
        <v>-2500</v>
      </c>
      <c r="M198" s="3">
        <f t="shared" si="10"/>
        <v>-5000</v>
      </c>
      <c r="N198" s="8">
        <f t="shared" si="11"/>
        <v>-5000</v>
      </c>
      <c r="O198" s="4" t="str">
        <f t="shared" si="12"/>
        <v>251007_09 05.000 (07/04) XVIII Encontro de Física do ITA</v>
      </c>
    </row>
    <row r="199" spans="1:15" x14ac:dyDescent="0.35">
      <c r="A199" s="5">
        <v>45804</v>
      </c>
      <c r="B199" t="s">
        <v>237</v>
      </c>
      <c r="C199" t="s">
        <v>346</v>
      </c>
      <c r="D199" t="s">
        <v>35</v>
      </c>
      <c r="E199" t="s">
        <v>341</v>
      </c>
      <c r="F199" t="s">
        <v>342</v>
      </c>
      <c r="G199" t="s">
        <v>16</v>
      </c>
      <c r="H199" t="s">
        <v>17</v>
      </c>
      <c r="I199" t="s">
        <v>16</v>
      </c>
      <c r="J199" t="s">
        <v>18</v>
      </c>
      <c r="K199" s="7">
        <v>-300</v>
      </c>
      <c r="M199" s="3">
        <f t="shared" si="10"/>
        <v>-300</v>
      </c>
      <c r="N199" s="8">
        <f t="shared" si="11"/>
        <v>0</v>
      </c>
      <c r="O199" s="4" t="str">
        <f t="shared" si="12"/>
        <v xml:space="preserve"> </v>
      </c>
    </row>
    <row r="200" spans="1:15" x14ac:dyDescent="0.35">
      <c r="A200" s="5">
        <v>45812</v>
      </c>
      <c r="B200" t="s">
        <v>237</v>
      </c>
      <c r="C200" t="s">
        <v>346</v>
      </c>
      <c r="D200" t="s">
        <v>35</v>
      </c>
      <c r="E200" t="s">
        <v>435</v>
      </c>
      <c r="F200" t="s">
        <v>436</v>
      </c>
      <c r="G200" t="s">
        <v>16</v>
      </c>
      <c r="H200" t="s">
        <v>17</v>
      </c>
      <c r="I200" t="s">
        <v>16</v>
      </c>
      <c r="J200" t="s">
        <v>18</v>
      </c>
      <c r="K200" s="7">
        <v>-104.49</v>
      </c>
      <c r="M200" s="3">
        <f t="shared" si="10"/>
        <v>-404.49</v>
      </c>
      <c r="N200" s="8">
        <f t="shared" si="11"/>
        <v>0</v>
      </c>
      <c r="O200" s="4" t="str">
        <f t="shared" si="12"/>
        <v xml:space="preserve"> </v>
      </c>
    </row>
    <row r="201" spans="1:15" x14ac:dyDescent="0.35">
      <c r="A201" s="5">
        <v>45813</v>
      </c>
      <c r="B201" t="s">
        <v>237</v>
      </c>
      <c r="C201" t="s">
        <v>346</v>
      </c>
      <c r="D201" t="s">
        <v>35</v>
      </c>
      <c r="E201" t="s">
        <v>437</v>
      </c>
      <c r="F201" t="s">
        <v>438</v>
      </c>
      <c r="G201" t="s">
        <v>16</v>
      </c>
      <c r="H201" t="s">
        <v>17</v>
      </c>
      <c r="I201" t="s">
        <v>16</v>
      </c>
      <c r="J201" t="s">
        <v>18</v>
      </c>
      <c r="K201" s="7">
        <v>-745</v>
      </c>
      <c r="M201" s="3">
        <f t="shared" si="10"/>
        <v>-1149.49</v>
      </c>
      <c r="N201" s="8">
        <f t="shared" si="11"/>
        <v>0</v>
      </c>
      <c r="O201" s="4" t="str">
        <f t="shared" si="12"/>
        <v xml:space="preserve"> </v>
      </c>
    </row>
    <row r="202" spans="1:15" x14ac:dyDescent="0.35">
      <c r="A202" s="5">
        <v>45821</v>
      </c>
      <c r="B202" t="s">
        <v>237</v>
      </c>
      <c r="C202" t="s">
        <v>346</v>
      </c>
      <c r="D202" t="s">
        <v>35</v>
      </c>
      <c r="E202" t="s">
        <v>341</v>
      </c>
      <c r="F202" t="s">
        <v>342</v>
      </c>
      <c r="G202" t="s">
        <v>16</v>
      </c>
      <c r="H202" t="s">
        <v>17</v>
      </c>
      <c r="I202" t="s">
        <v>16</v>
      </c>
      <c r="J202" t="s">
        <v>18</v>
      </c>
      <c r="K202" s="7">
        <v>-300</v>
      </c>
      <c r="M202" s="3">
        <f t="shared" si="10"/>
        <v>-1449.49</v>
      </c>
      <c r="N202" s="8">
        <f t="shared" si="11"/>
        <v>0</v>
      </c>
      <c r="O202" s="4" t="str">
        <f t="shared" si="12"/>
        <v xml:space="preserve"> </v>
      </c>
    </row>
    <row r="203" spans="1:15" x14ac:dyDescent="0.35">
      <c r="A203" s="5">
        <v>45880</v>
      </c>
      <c r="B203" t="s">
        <v>237</v>
      </c>
      <c r="C203" t="s">
        <v>346</v>
      </c>
      <c r="D203" t="s">
        <v>35</v>
      </c>
      <c r="E203" t="s">
        <v>605</v>
      </c>
      <c r="F203" t="s">
        <v>606</v>
      </c>
      <c r="G203" t="s">
        <v>16</v>
      </c>
      <c r="H203" t="s">
        <v>17</v>
      </c>
      <c r="I203" t="s">
        <v>16</v>
      </c>
      <c r="J203" t="s">
        <v>18</v>
      </c>
      <c r="K203" s="7">
        <v>-322.18</v>
      </c>
      <c r="M203" s="3">
        <f t="shared" si="10"/>
        <v>-1771.67</v>
      </c>
      <c r="N203" s="8">
        <f t="shared" si="11"/>
        <v>0</v>
      </c>
      <c r="O203" s="4" t="str">
        <f t="shared" si="12"/>
        <v xml:space="preserve"> </v>
      </c>
    </row>
    <row r="204" spans="1:15" x14ac:dyDescent="0.35">
      <c r="A204" s="5">
        <v>45967</v>
      </c>
      <c r="B204" t="s">
        <v>237</v>
      </c>
      <c r="C204" t="s">
        <v>346</v>
      </c>
      <c r="D204" t="s">
        <v>35</v>
      </c>
      <c r="E204" t="s">
        <v>341</v>
      </c>
      <c r="F204" t="s">
        <v>342</v>
      </c>
      <c r="G204" t="s">
        <v>16</v>
      </c>
      <c r="H204" t="s">
        <v>17</v>
      </c>
      <c r="I204" t="s">
        <v>16</v>
      </c>
      <c r="J204" t="s">
        <v>18</v>
      </c>
      <c r="K204" s="7">
        <v>-600</v>
      </c>
      <c r="M204" s="3">
        <f t="shared" si="10"/>
        <v>-2371.67</v>
      </c>
      <c r="N204" s="8">
        <f t="shared" si="11"/>
        <v>0</v>
      </c>
      <c r="O204" s="4" t="str">
        <f t="shared" si="12"/>
        <v xml:space="preserve"> </v>
      </c>
    </row>
    <row r="205" spans="1:15" x14ac:dyDescent="0.35">
      <c r="A205" s="5">
        <v>46177</v>
      </c>
      <c r="B205" t="s">
        <v>237</v>
      </c>
      <c r="C205" t="s">
        <v>931</v>
      </c>
      <c r="D205" t="s">
        <v>26</v>
      </c>
      <c r="E205" t="s">
        <v>932</v>
      </c>
      <c r="F205" t="s">
        <v>933</v>
      </c>
      <c r="G205" t="s">
        <v>16</v>
      </c>
      <c r="H205" t="s">
        <v>24</v>
      </c>
      <c r="I205" t="s">
        <v>25</v>
      </c>
      <c r="J205" t="s">
        <v>934</v>
      </c>
      <c r="K205" s="7">
        <v>-7200</v>
      </c>
      <c r="M205" s="3">
        <f t="shared" si="10"/>
        <v>-9571.67</v>
      </c>
      <c r="N205" s="8">
        <f t="shared" si="11"/>
        <v>-9571.67</v>
      </c>
      <c r="O205" s="4" t="str">
        <f t="shared" si="12"/>
        <v>251009_09 10.500 (07/04) I Seminário Ética e Inteligência Artificial (Inativo)</v>
      </c>
    </row>
    <row r="206" spans="1:15" x14ac:dyDescent="0.35">
      <c r="A206" s="5">
        <v>45771</v>
      </c>
      <c r="B206" t="s">
        <v>13</v>
      </c>
      <c r="C206" t="s">
        <v>280</v>
      </c>
      <c r="D206" t="s">
        <v>35</v>
      </c>
      <c r="E206" t="s">
        <v>14</v>
      </c>
      <c r="F206" t="s">
        <v>15</v>
      </c>
      <c r="G206" t="s">
        <v>16</v>
      </c>
      <c r="H206" t="s">
        <v>17</v>
      </c>
      <c r="I206" t="s">
        <v>16</v>
      </c>
      <c r="J206" t="s">
        <v>18</v>
      </c>
      <c r="K206" s="7">
        <v>-107.72</v>
      </c>
      <c r="M206" s="3">
        <f t="shared" si="10"/>
        <v>-107.72</v>
      </c>
      <c r="N206" s="8">
        <f t="shared" si="11"/>
        <v>0</v>
      </c>
      <c r="O206" s="4" t="str">
        <f t="shared" si="12"/>
        <v xml:space="preserve"> </v>
      </c>
    </row>
    <row r="207" spans="1:15" x14ac:dyDescent="0.35">
      <c r="A207" s="5">
        <v>45771</v>
      </c>
      <c r="B207" t="s">
        <v>13</v>
      </c>
      <c r="C207" t="s">
        <v>280</v>
      </c>
      <c r="D207" t="s">
        <v>35</v>
      </c>
      <c r="E207" t="s">
        <v>14</v>
      </c>
      <c r="F207" t="s">
        <v>15</v>
      </c>
      <c r="G207" t="s">
        <v>16</v>
      </c>
      <c r="H207" t="s">
        <v>17</v>
      </c>
      <c r="I207" t="s">
        <v>16</v>
      </c>
      <c r="J207" t="s">
        <v>18</v>
      </c>
      <c r="K207" s="7">
        <v>-2089.0500000000002</v>
      </c>
      <c r="M207" s="3">
        <f t="shared" si="10"/>
        <v>-2196.77</v>
      </c>
      <c r="N207" s="8">
        <f t="shared" si="11"/>
        <v>0</v>
      </c>
      <c r="O207" s="4" t="str">
        <f t="shared" si="12"/>
        <v xml:space="preserve"> </v>
      </c>
    </row>
    <row r="208" spans="1:15" x14ac:dyDescent="0.35">
      <c r="A208" s="5">
        <v>45775</v>
      </c>
      <c r="B208" t="s">
        <v>13</v>
      </c>
      <c r="C208" t="s">
        <v>280</v>
      </c>
      <c r="D208" t="s">
        <v>35</v>
      </c>
      <c r="E208" t="s">
        <v>14</v>
      </c>
      <c r="F208" t="s">
        <v>15</v>
      </c>
      <c r="G208" t="s">
        <v>16</v>
      </c>
      <c r="H208" t="s">
        <v>17</v>
      </c>
      <c r="I208" t="s">
        <v>16</v>
      </c>
      <c r="J208" t="s">
        <v>18</v>
      </c>
      <c r="K208" s="7">
        <v>-142.16</v>
      </c>
      <c r="M208" s="3">
        <f t="shared" si="10"/>
        <v>-2338.9299999999998</v>
      </c>
      <c r="N208" s="8">
        <f t="shared" si="11"/>
        <v>0</v>
      </c>
      <c r="O208" s="4" t="str">
        <f t="shared" si="12"/>
        <v xml:space="preserve"> </v>
      </c>
    </row>
    <row r="209" spans="1:15" x14ac:dyDescent="0.35">
      <c r="A209" s="5">
        <v>45775</v>
      </c>
      <c r="B209" t="s">
        <v>13</v>
      </c>
      <c r="C209" t="s">
        <v>280</v>
      </c>
      <c r="D209" t="s">
        <v>35</v>
      </c>
      <c r="E209" t="s">
        <v>14</v>
      </c>
      <c r="F209" t="s">
        <v>15</v>
      </c>
      <c r="G209" t="s">
        <v>16</v>
      </c>
      <c r="H209" t="s">
        <v>17</v>
      </c>
      <c r="I209" t="s">
        <v>16</v>
      </c>
      <c r="J209" t="s">
        <v>18</v>
      </c>
      <c r="K209" s="7">
        <v>-242.4</v>
      </c>
      <c r="M209" s="3">
        <f t="shared" si="10"/>
        <v>-2581.33</v>
      </c>
      <c r="N209" s="8">
        <f t="shared" si="11"/>
        <v>0</v>
      </c>
      <c r="O209" s="4" t="str">
        <f t="shared" si="12"/>
        <v xml:space="preserve"> </v>
      </c>
    </row>
    <row r="210" spans="1:15" x14ac:dyDescent="0.35">
      <c r="A210" s="5">
        <v>45775</v>
      </c>
      <c r="B210" t="s">
        <v>13</v>
      </c>
      <c r="C210" t="s">
        <v>280</v>
      </c>
      <c r="D210" t="s">
        <v>35</v>
      </c>
      <c r="E210" t="s">
        <v>14</v>
      </c>
      <c r="F210" t="s">
        <v>15</v>
      </c>
      <c r="G210" t="s">
        <v>16</v>
      </c>
      <c r="H210" t="s">
        <v>17</v>
      </c>
      <c r="I210" t="s">
        <v>16</v>
      </c>
      <c r="J210" t="s">
        <v>18</v>
      </c>
      <c r="K210" s="7">
        <v>-284.51</v>
      </c>
      <c r="M210" s="3">
        <f t="shared" si="10"/>
        <v>-2865.84</v>
      </c>
      <c r="N210" s="8">
        <f t="shared" si="11"/>
        <v>0</v>
      </c>
      <c r="O210" s="4" t="str">
        <f t="shared" si="12"/>
        <v xml:space="preserve"> </v>
      </c>
    </row>
    <row r="211" spans="1:15" x14ac:dyDescent="0.35">
      <c r="A211" s="5">
        <v>45783</v>
      </c>
      <c r="B211" t="s">
        <v>13</v>
      </c>
      <c r="C211" t="s">
        <v>280</v>
      </c>
      <c r="D211" t="s">
        <v>35</v>
      </c>
      <c r="E211" t="s">
        <v>347</v>
      </c>
      <c r="F211" t="s">
        <v>348</v>
      </c>
      <c r="G211" t="s">
        <v>16</v>
      </c>
      <c r="H211" t="s">
        <v>17</v>
      </c>
      <c r="I211" t="s">
        <v>16</v>
      </c>
      <c r="J211" t="s">
        <v>18</v>
      </c>
      <c r="K211" s="7">
        <v>-117.1</v>
      </c>
      <c r="M211" s="3">
        <f t="shared" si="10"/>
        <v>-2982.94</v>
      </c>
      <c r="N211" s="8">
        <f t="shared" si="11"/>
        <v>0</v>
      </c>
      <c r="O211" s="4" t="str">
        <f t="shared" si="12"/>
        <v xml:space="preserve"> </v>
      </c>
    </row>
    <row r="212" spans="1:15" x14ac:dyDescent="0.35">
      <c r="A212" s="5">
        <v>45783</v>
      </c>
      <c r="B212" t="s">
        <v>13</v>
      </c>
      <c r="C212" t="s">
        <v>280</v>
      </c>
      <c r="D212" t="s">
        <v>35</v>
      </c>
      <c r="E212" t="s">
        <v>14</v>
      </c>
      <c r="F212" t="s">
        <v>15</v>
      </c>
      <c r="G212" t="s">
        <v>16</v>
      </c>
      <c r="H212" t="s">
        <v>17</v>
      </c>
      <c r="I212" t="s">
        <v>16</v>
      </c>
      <c r="J212" t="s">
        <v>18</v>
      </c>
      <c r="K212" s="7">
        <v>-2089.0500000000002</v>
      </c>
      <c r="M212" s="3">
        <f t="shared" si="10"/>
        <v>-5071.99</v>
      </c>
      <c r="N212" s="8">
        <f t="shared" si="11"/>
        <v>0</v>
      </c>
      <c r="O212" s="4" t="str">
        <f t="shared" si="12"/>
        <v xml:space="preserve"> </v>
      </c>
    </row>
    <row r="213" spans="1:15" x14ac:dyDescent="0.35">
      <c r="A213" s="5">
        <v>45799</v>
      </c>
      <c r="B213" t="s">
        <v>19</v>
      </c>
      <c r="C213" t="s">
        <v>280</v>
      </c>
      <c r="D213" t="s">
        <v>35</v>
      </c>
      <c r="E213" t="s">
        <v>235</v>
      </c>
      <c r="F213" t="s">
        <v>236</v>
      </c>
      <c r="G213" t="s">
        <v>16</v>
      </c>
      <c r="H213" t="s">
        <v>17</v>
      </c>
      <c r="I213" t="s">
        <v>16</v>
      </c>
      <c r="J213" t="s">
        <v>18</v>
      </c>
      <c r="K213" s="7">
        <v>-32.99</v>
      </c>
      <c r="M213" s="3">
        <f t="shared" si="10"/>
        <v>-5104.9799999999996</v>
      </c>
      <c r="N213" s="8">
        <f t="shared" si="11"/>
        <v>0</v>
      </c>
      <c r="O213" s="4" t="str">
        <f t="shared" si="12"/>
        <v xml:space="preserve"> </v>
      </c>
    </row>
    <row r="214" spans="1:15" x14ac:dyDescent="0.35">
      <c r="A214" s="5">
        <v>45800</v>
      </c>
      <c r="B214" t="s">
        <v>19</v>
      </c>
      <c r="C214" t="s">
        <v>280</v>
      </c>
      <c r="D214" t="s">
        <v>35</v>
      </c>
      <c r="E214" t="s">
        <v>295</v>
      </c>
      <c r="F214" t="s">
        <v>296</v>
      </c>
      <c r="G214" t="s">
        <v>16</v>
      </c>
      <c r="H214" t="s">
        <v>17</v>
      </c>
      <c r="I214" t="s">
        <v>349</v>
      </c>
      <c r="J214" t="s">
        <v>18</v>
      </c>
      <c r="K214" s="7">
        <v>-1100</v>
      </c>
      <c r="M214" s="3">
        <f t="shared" si="10"/>
        <v>-6204.98</v>
      </c>
      <c r="N214" s="8">
        <f t="shared" si="11"/>
        <v>0</v>
      </c>
      <c r="O214" s="4" t="str">
        <f t="shared" si="12"/>
        <v xml:space="preserve"> </v>
      </c>
    </row>
    <row r="215" spans="1:15" x14ac:dyDescent="0.35">
      <c r="A215" s="5">
        <v>45803</v>
      </c>
      <c r="B215" t="s">
        <v>19</v>
      </c>
      <c r="C215" t="s">
        <v>280</v>
      </c>
      <c r="D215" t="s">
        <v>87</v>
      </c>
      <c r="E215" t="s">
        <v>88</v>
      </c>
      <c r="F215" t="s">
        <v>16</v>
      </c>
      <c r="G215" t="s">
        <v>16</v>
      </c>
      <c r="H215" t="s">
        <v>16</v>
      </c>
      <c r="I215" t="s">
        <v>182</v>
      </c>
      <c r="J215" t="s">
        <v>18</v>
      </c>
      <c r="K215" s="7">
        <v>-26.93</v>
      </c>
      <c r="M215" s="3">
        <f t="shared" si="10"/>
        <v>-6231.91</v>
      </c>
      <c r="N215" s="8">
        <f t="shared" si="11"/>
        <v>0</v>
      </c>
      <c r="O215" s="4" t="str">
        <f t="shared" si="12"/>
        <v xml:space="preserve"> </v>
      </c>
    </row>
    <row r="216" spans="1:15" x14ac:dyDescent="0.35">
      <c r="A216" s="5">
        <v>45803</v>
      </c>
      <c r="B216" t="s">
        <v>13</v>
      </c>
      <c r="C216" t="s">
        <v>280</v>
      </c>
      <c r="D216" t="s">
        <v>87</v>
      </c>
      <c r="E216" t="s">
        <v>319</v>
      </c>
      <c r="F216" t="s">
        <v>16</v>
      </c>
      <c r="G216" t="s">
        <v>16</v>
      </c>
      <c r="H216" t="s">
        <v>16</v>
      </c>
      <c r="I216" t="s">
        <v>16</v>
      </c>
      <c r="J216" t="s">
        <v>18</v>
      </c>
      <c r="K216" s="7">
        <v>-769.44</v>
      </c>
      <c r="M216" s="3">
        <f t="shared" si="10"/>
        <v>-7001.35</v>
      </c>
      <c r="N216" s="8">
        <f t="shared" si="11"/>
        <v>0</v>
      </c>
      <c r="O216" s="4" t="str">
        <f t="shared" si="12"/>
        <v xml:space="preserve"> </v>
      </c>
    </row>
    <row r="217" spans="1:15" x14ac:dyDescent="0.35">
      <c r="A217" s="5">
        <v>45805</v>
      </c>
      <c r="B217" t="s">
        <v>19</v>
      </c>
      <c r="C217" t="s">
        <v>280</v>
      </c>
      <c r="D217" t="s">
        <v>35</v>
      </c>
      <c r="E217" t="s">
        <v>350</v>
      </c>
      <c r="F217" t="s">
        <v>351</v>
      </c>
      <c r="G217" t="s">
        <v>16</v>
      </c>
      <c r="H217" t="s">
        <v>17</v>
      </c>
      <c r="I217" t="s">
        <v>16</v>
      </c>
      <c r="J217" t="s">
        <v>18</v>
      </c>
      <c r="K217" s="7">
        <v>-81.819999999999993</v>
      </c>
      <c r="M217" s="3">
        <f t="shared" si="10"/>
        <v>-7083.17</v>
      </c>
      <c r="N217" s="8">
        <f t="shared" si="11"/>
        <v>0</v>
      </c>
      <c r="O217" s="4" t="str">
        <f t="shared" si="12"/>
        <v xml:space="preserve"> </v>
      </c>
    </row>
    <row r="218" spans="1:15" x14ac:dyDescent="0.35">
      <c r="A218" s="5">
        <v>45805</v>
      </c>
      <c r="B218" t="s">
        <v>19</v>
      </c>
      <c r="C218" t="s">
        <v>280</v>
      </c>
      <c r="D218" t="s">
        <v>35</v>
      </c>
      <c r="E218" t="s">
        <v>350</v>
      </c>
      <c r="F218" t="s">
        <v>351</v>
      </c>
      <c r="G218" t="s">
        <v>16</v>
      </c>
      <c r="H218" t="s">
        <v>17</v>
      </c>
      <c r="I218" t="s">
        <v>16</v>
      </c>
      <c r="J218" t="s">
        <v>18</v>
      </c>
      <c r="K218" s="7">
        <v>-307.56</v>
      </c>
      <c r="M218" s="3">
        <f t="shared" si="10"/>
        <v>-7390.7300000000005</v>
      </c>
      <c r="N218" s="8">
        <f t="shared" si="11"/>
        <v>0</v>
      </c>
      <c r="O218" s="4" t="str">
        <f t="shared" si="12"/>
        <v xml:space="preserve"> </v>
      </c>
    </row>
    <row r="219" spans="1:15" x14ac:dyDescent="0.35">
      <c r="A219" s="5">
        <v>45806</v>
      </c>
      <c r="B219" t="s">
        <v>19</v>
      </c>
      <c r="C219" t="s">
        <v>280</v>
      </c>
      <c r="D219" t="s">
        <v>87</v>
      </c>
      <c r="E219" t="s">
        <v>88</v>
      </c>
      <c r="F219" t="s">
        <v>16</v>
      </c>
      <c r="G219" t="s">
        <v>16</v>
      </c>
      <c r="H219" t="s">
        <v>16</v>
      </c>
      <c r="I219" t="s">
        <v>16</v>
      </c>
      <c r="J219" t="s">
        <v>18</v>
      </c>
      <c r="K219" s="7">
        <v>-4.12</v>
      </c>
      <c r="M219" s="3">
        <f t="shared" si="10"/>
        <v>-7394.85</v>
      </c>
      <c r="N219" s="8">
        <f t="shared" si="11"/>
        <v>0</v>
      </c>
      <c r="O219" s="4" t="str">
        <f t="shared" si="12"/>
        <v xml:space="preserve"> </v>
      </c>
    </row>
    <row r="220" spans="1:15" x14ac:dyDescent="0.35">
      <c r="A220" s="5">
        <v>45812</v>
      </c>
      <c r="B220" t="s">
        <v>19</v>
      </c>
      <c r="C220" t="s">
        <v>280</v>
      </c>
      <c r="D220" t="s">
        <v>35</v>
      </c>
      <c r="E220" t="s">
        <v>350</v>
      </c>
      <c r="F220" t="s">
        <v>351</v>
      </c>
      <c r="G220" t="s">
        <v>16</v>
      </c>
      <c r="H220" t="s">
        <v>17</v>
      </c>
      <c r="I220" t="s">
        <v>16</v>
      </c>
      <c r="J220" t="s">
        <v>18</v>
      </c>
      <c r="K220" s="7">
        <v>-82.3</v>
      </c>
      <c r="M220" s="3">
        <f t="shared" si="10"/>
        <v>-7477.1500000000005</v>
      </c>
      <c r="N220" s="8">
        <f t="shared" si="11"/>
        <v>0</v>
      </c>
      <c r="O220" s="4" t="str">
        <f t="shared" si="12"/>
        <v xml:space="preserve"> </v>
      </c>
    </row>
    <row r="221" spans="1:15" x14ac:dyDescent="0.35">
      <c r="A221" s="5">
        <v>45812</v>
      </c>
      <c r="B221" t="s">
        <v>19</v>
      </c>
      <c r="C221" t="s">
        <v>280</v>
      </c>
      <c r="D221" t="s">
        <v>35</v>
      </c>
      <c r="E221" t="s">
        <v>350</v>
      </c>
      <c r="F221" t="s">
        <v>351</v>
      </c>
      <c r="G221" t="s">
        <v>16</v>
      </c>
      <c r="H221" t="s">
        <v>17</v>
      </c>
      <c r="I221" t="s">
        <v>16</v>
      </c>
      <c r="J221" t="s">
        <v>18</v>
      </c>
      <c r="K221" s="7">
        <v>-139.22</v>
      </c>
      <c r="M221" s="3">
        <f t="shared" si="10"/>
        <v>-7616.3700000000008</v>
      </c>
      <c r="N221" s="8">
        <f t="shared" si="11"/>
        <v>0</v>
      </c>
      <c r="O221" s="4" t="str">
        <f t="shared" si="12"/>
        <v xml:space="preserve"> </v>
      </c>
    </row>
    <row r="222" spans="1:15" x14ac:dyDescent="0.35">
      <c r="A222" s="5">
        <v>45812</v>
      </c>
      <c r="B222" t="s">
        <v>19</v>
      </c>
      <c r="C222" t="s">
        <v>280</v>
      </c>
      <c r="D222" t="s">
        <v>35</v>
      </c>
      <c r="E222" t="s">
        <v>439</v>
      </c>
      <c r="F222" t="s">
        <v>440</v>
      </c>
      <c r="G222" t="s">
        <v>441</v>
      </c>
      <c r="H222" t="s">
        <v>17</v>
      </c>
      <c r="I222" t="s">
        <v>16</v>
      </c>
      <c r="J222" t="s">
        <v>18</v>
      </c>
      <c r="K222" s="7">
        <v>-461.9</v>
      </c>
      <c r="M222" s="3">
        <f t="shared" si="10"/>
        <v>-8078.27</v>
      </c>
      <c r="N222" s="8">
        <f t="shared" si="11"/>
        <v>0</v>
      </c>
      <c r="O222" s="4" t="str">
        <f t="shared" si="12"/>
        <v xml:space="preserve"> </v>
      </c>
    </row>
    <row r="223" spans="1:15" x14ac:dyDescent="0.35">
      <c r="A223" s="5">
        <v>45817</v>
      </c>
      <c r="B223" t="s">
        <v>19</v>
      </c>
      <c r="C223" t="s">
        <v>280</v>
      </c>
      <c r="D223" t="s">
        <v>35</v>
      </c>
      <c r="E223" t="s">
        <v>233</v>
      </c>
      <c r="F223" t="s">
        <v>234</v>
      </c>
      <c r="G223" t="s">
        <v>16</v>
      </c>
      <c r="H223" t="s">
        <v>17</v>
      </c>
      <c r="I223" t="s">
        <v>16</v>
      </c>
      <c r="J223" t="s">
        <v>18</v>
      </c>
      <c r="K223" s="7">
        <v>-551.59</v>
      </c>
      <c r="M223" s="3">
        <f t="shared" si="10"/>
        <v>-8629.86</v>
      </c>
      <c r="N223" s="8">
        <f t="shared" si="11"/>
        <v>0</v>
      </c>
      <c r="O223" s="4" t="str">
        <f t="shared" si="12"/>
        <v xml:space="preserve"> </v>
      </c>
    </row>
    <row r="224" spans="1:15" x14ac:dyDescent="0.35">
      <c r="A224" s="5">
        <v>45819</v>
      </c>
      <c r="B224" t="s">
        <v>19</v>
      </c>
      <c r="C224" t="s">
        <v>280</v>
      </c>
      <c r="D224" t="s">
        <v>35</v>
      </c>
      <c r="E224" t="s">
        <v>235</v>
      </c>
      <c r="F224" t="s">
        <v>236</v>
      </c>
      <c r="G224" t="s">
        <v>16</v>
      </c>
      <c r="H224" t="s">
        <v>17</v>
      </c>
      <c r="I224" t="s">
        <v>16</v>
      </c>
      <c r="J224" t="s">
        <v>18</v>
      </c>
      <c r="K224" s="7">
        <v>-9.34</v>
      </c>
      <c r="M224" s="3">
        <f t="shared" si="10"/>
        <v>-8639.2000000000007</v>
      </c>
      <c r="N224" s="8">
        <f t="shared" si="11"/>
        <v>0</v>
      </c>
      <c r="O224" s="4" t="str">
        <f t="shared" si="12"/>
        <v xml:space="preserve"> </v>
      </c>
    </row>
    <row r="225" spans="1:15" x14ac:dyDescent="0.35">
      <c r="A225" s="5">
        <v>45819</v>
      </c>
      <c r="B225" t="s">
        <v>19</v>
      </c>
      <c r="C225" t="s">
        <v>280</v>
      </c>
      <c r="D225" t="s">
        <v>35</v>
      </c>
      <c r="E225" t="s">
        <v>235</v>
      </c>
      <c r="F225" t="s">
        <v>236</v>
      </c>
      <c r="G225" t="s">
        <v>16</v>
      </c>
      <c r="H225" t="s">
        <v>17</v>
      </c>
      <c r="I225" t="s">
        <v>16</v>
      </c>
      <c r="J225" t="s">
        <v>18</v>
      </c>
      <c r="K225" s="7">
        <v>-34.08</v>
      </c>
      <c r="M225" s="3">
        <f t="shared" si="10"/>
        <v>-8673.2800000000007</v>
      </c>
      <c r="N225" s="8">
        <f t="shared" si="11"/>
        <v>0</v>
      </c>
      <c r="O225" s="4" t="str">
        <f t="shared" si="12"/>
        <v xml:space="preserve"> </v>
      </c>
    </row>
    <row r="226" spans="1:15" x14ac:dyDescent="0.35">
      <c r="A226" s="5">
        <v>45819</v>
      </c>
      <c r="B226" t="s">
        <v>19</v>
      </c>
      <c r="C226" t="s">
        <v>280</v>
      </c>
      <c r="D226" t="s">
        <v>35</v>
      </c>
      <c r="E226" t="s">
        <v>235</v>
      </c>
      <c r="F226" t="s">
        <v>236</v>
      </c>
      <c r="G226" t="s">
        <v>16</v>
      </c>
      <c r="H226" t="s">
        <v>17</v>
      </c>
      <c r="I226" t="s">
        <v>16</v>
      </c>
      <c r="J226" t="s">
        <v>18</v>
      </c>
      <c r="K226" s="7">
        <v>-37</v>
      </c>
      <c r="M226" s="3">
        <f t="shared" si="10"/>
        <v>-8710.2800000000007</v>
      </c>
      <c r="N226" s="8">
        <f t="shared" si="11"/>
        <v>0</v>
      </c>
      <c r="O226" s="4" t="str">
        <f t="shared" si="12"/>
        <v xml:space="preserve"> </v>
      </c>
    </row>
    <row r="227" spans="1:15" x14ac:dyDescent="0.35">
      <c r="A227" s="5">
        <v>45825</v>
      </c>
      <c r="B227" t="s">
        <v>19</v>
      </c>
      <c r="C227" t="s">
        <v>280</v>
      </c>
      <c r="D227" t="s">
        <v>35</v>
      </c>
      <c r="E227" t="s">
        <v>350</v>
      </c>
      <c r="F227" t="s">
        <v>351</v>
      </c>
      <c r="G227" t="s">
        <v>16</v>
      </c>
      <c r="H227" t="s">
        <v>17</v>
      </c>
      <c r="I227" t="s">
        <v>16</v>
      </c>
      <c r="J227" t="s">
        <v>18</v>
      </c>
      <c r="K227" s="7">
        <v>-189</v>
      </c>
      <c r="M227" s="3">
        <f t="shared" si="10"/>
        <v>-8899.2800000000007</v>
      </c>
      <c r="N227" s="8">
        <f t="shared" si="11"/>
        <v>0</v>
      </c>
      <c r="O227" s="4" t="str">
        <f t="shared" si="12"/>
        <v xml:space="preserve"> </v>
      </c>
    </row>
    <row r="228" spans="1:15" x14ac:dyDescent="0.35">
      <c r="A228" s="5">
        <v>45826</v>
      </c>
      <c r="B228" t="s">
        <v>19</v>
      </c>
      <c r="C228" t="s">
        <v>280</v>
      </c>
      <c r="D228" t="s">
        <v>35</v>
      </c>
      <c r="E228" t="s">
        <v>442</v>
      </c>
      <c r="F228" t="s">
        <v>443</v>
      </c>
      <c r="G228" t="s">
        <v>16</v>
      </c>
      <c r="H228" t="s">
        <v>444</v>
      </c>
      <c r="I228" t="s">
        <v>445</v>
      </c>
      <c r="J228" t="s">
        <v>18</v>
      </c>
      <c r="K228" s="7">
        <v>-1750</v>
      </c>
      <c r="M228" s="3">
        <f t="shared" si="10"/>
        <v>-10649.28</v>
      </c>
      <c r="N228" s="8">
        <f t="shared" si="11"/>
        <v>0</v>
      </c>
      <c r="O228" s="4" t="str">
        <f t="shared" si="12"/>
        <v xml:space="preserve"> </v>
      </c>
    </row>
    <row r="229" spans="1:15" x14ac:dyDescent="0.35">
      <c r="A229" s="5">
        <v>45826</v>
      </c>
      <c r="B229" t="s">
        <v>19</v>
      </c>
      <c r="C229" t="s">
        <v>280</v>
      </c>
      <c r="D229" t="s">
        <v>35</v>
      </c>
      <c r="E229" t="s">
        <v>70</v>
      </c>
      <c r="F229" t="s">
        <v>71</v>
      </c>
      <c r="G229" t="s">
        <v>16</v>
      </c>
      <c r="H229" t="s">
        <v>17</v>
      </c>
      <c r="I229" t="s">
        <v>16</v>
      </c>
      <c r="J229" t="s">
        <v>18</v>
      </c>
      <c r="K229" s="7">
        <v>-1863.69</v>
      </c>
      <c r="M229" s="3">
        <f t="shared" si="10"/>
        <v>-12512.970000000001</v>
      </c>
      <c r="N229" s="8">
        <f t="shared" si="11"/>
        <v>0</v>
      </c>
      <c r="O229" s="4" t="str">
        <f t="shared" si="12"/>
        <v xml:space="preserve"> </v>
      </c>
    </row>
    <row r="230" spans="1:15" x14ac:dyDescent="0.35">
      <c r="A230" s="5">
        <v>45832</v>
      </c>
      <c r="B230" t="s">
        <v>19</v>
      </c>
      <c r="C230" t="s">
        <v>280</v>
      </c>
      <c r="D230" t="s">
        <v>35</v>
      </c>
      <c r="E230" t="s">
        <v>446</v>
      </c>
      <c r="F230" t="s">
        <v>447</v>
      </c>
      <c r="G230" t="s">
        <v>16</v>
      </c>
      <c r="H230" t="s">
        <v>17</v>
      </c>
      <c r="I230" t="s">
        <v>16</v>
      </c>
      <c r="J230" t="s">
        <v>18</v>
      </c>
      <c r="K230" s="7">
        <v>-151.09</v>
      </c>
      <c r="M230" s="3">
        <f t="shared" si="10"/>
        <v>-12664.060000000001</v>
      </c>
      <c r="N230" s="8">
        <f t="shared" si="11"/>
        <v>0</v>
      </c>
      <c r="O230" s="4" t="str">
        <f t="shared" si="12"/>
        <v xml:space="preserve"> </v>
      </c>
    </row>
    <row r="231" spans="1:15" x14ac:dyDescent="0.35">
      <c r="A231" s="5">
        <v>45832</v>
      </c>
      <c r="B231" t="s">
        <v>19</v>
      </c>
      <c r="C231" t="s">
        <v>280</v>
      </c>
      <c r="D231" t="s">
        <v>35</v>
      </c>
      <c r="E231" t="s">
        <v>350</v>
      </c>
      <c r="F231" t="s">
        <v>351</v>
      </c>
      <c r="G231" t="s">
        <v>16</v>
      </c>
      <c r="H231" t="s">
        <v>17</v>
      </c>
      <c r="I231" t="s">
        <v>16</v>
      </c>
      <c r="J231" t="s">
        <v>18</v>
      </c>
      <c r="K231" s="7">
        <v>-189.18</v>
      </c>
      <c r="M231" s="3">
        <f t="shared" si="10"/>
        <v>-12853.240000000002</v>
      </c>
      <c r="N231" s="8">
        <f t="shared" si="11"/>
        <v>0</v>
      </c>
      <c r="O231" s="4" t="str">
        <f t="shared" si="12"/>
        <v xml:space="preserve"> </v>
      </c>
    </row>
    <row r="232" spans="1:15" x14ac:dyDescent="0.35">
      <c r="A232" s="5">
        <v>45832</v>
      </c>
      <c r="B232" t="s">
        <v>13</v>
      </c>
      <c r="C232" t="s">
        <v>280</v>
      </c>
      <c r="D232" t="s">
        <v>35</v>
      </c>
      <c r="E232" t="s">
        <v>448</v>
      </c>
      <c r="F232" t="s">
        <v>449</v>
      </c>
      <c r="G232" t="s">
        <v>16</v>
      </c>
      <c r="H232" t="s">
        <v>17</v>
      </c>
      <c r="I232" t="s">
        <v>16</v>
      </c>
      <c r="J232" t="s">
        <v>18</v>
      </c>
      <c r="K232" s="7">
        <v>-1130.8399999999999</v>
      </c>
      <c r="M232" s="3">
        <f t="shared" si="10"/>
        <v>-13984.080000000002</v>
      </c>
      <c r="N232" s="8">
        <f t="shared" si="11"/>
        <v>0</v>
      </c>
      <c r="O232" s="4" t="str">
        <f t="shared" si="12"/>
        <v xml:space="preserve"> </v>
      </c>
    </row>
    <row r="233" spans="1:15" x14ac:dyDescent="0.35">
      <c r="A233" s="5">
        <v>45833</v>
      </c>
      <c r="B233" t="s">
        <v>19</v>
      </c>
      <c r="C233" t="s">
        <v>280</v>
      </c>
      <c r="D233" t="s">
        <v>35</v>
      </c>
      <c r="E233" t="s">
        <v>350</v>
      </c>
      <c r="F233" t="s">
        <v>351</v>
      </c>
      <c r="G233" t="s">
        <v>16</v>
      </c>
      <c r="H233" t="s">
        <v>17</v>
      </c>
      <c r="I233" t="s">
        <v>16</v>
      </c>
      <c r="J233" t="s">
        <v>18</v>
      </c>
      <c r="K233" s="7">
        <v>-230.7</v>
      </c>
      <c r="M233" s="3">
        <f t="shared" si="10"/>
        <v>-14214.780000000002</v>
      </c>
      <c r="N233" s="8">
        <f t="shared" si="11"/>
        <v>0</v>
      </c>
      <c r="O233" s="4" t="str">
        <f t="shared" si="12"/>
        <v xml:space="preserve"> </v>
      </c>
    </row>
    <row r="234" spans="1:15" x14ac:dyDescent="0.35">
      <c r="A234" s="5">
        <v>45834</v>
      </c>
      <c r="B234" t="s">
        <v>19</v>
      </c>
      <c r="C234" t="s">
        <v>280</v>
      </c>
      <c r="D234" t="s">
        <v>35</v>
      </c>
      <c r="E234" t="s">
        <v>350</v>
      </c>
      <c r="F234" t="s">
        <v>351</v>
      </c>
      <c r="G234" t="s">
        <v>16</v>
      </c>
      <c r="H234" t="s">
        <v>17</v>
      </c>
      <c r="I234" t="s">
        <v>16</v>
      </c>
      <c r="J234" t="s">
        <v>18</v>
      </c>
      <c r="K234" s="7">
        <v>-21.89</v>
      </c>
      <c r="M234" s="3">
        <f t="shared" si="10"/>
        <v>-14236.670000000002</v>
      </c>
      <c r="N234" s="8">
        <f t="shared" si="11"/>
        <v>0</v>
      </c>
      <c r="O234" s="4" t="str">
        <f t="shared" si="12"/>
        <v xml:space="preserve"> </v>
      </c>
    </row>
    <row r="235" spans="1:15" x14ac:dyDescent="0.35">
      <c r="A235" s="5">
        <v>45834</v>
      </c>
      <c r="B235" t="s">
        <v>19</v>
      </c>
      <c r="C235" t="s">
        <v>280</v>
      </c>
      <c r="D235" t="s">
        <v>35</v>
      </c>
      <c r="E235" t="s">
        <v>350</v>
      </c>
      <c r="F235" t="s">
        <v>351</v>
      </c>
      <c r="G235" t="s">
        <v>16</v>
      </c>
      <c r="H235" t="s">
        <v>17</v>
      </c>
      <c r="I235" t="s">
        <v>16</v>
      </c>
      <c r="J235" t="s">
        <v>18</v>
      </c>
      <c r="K235" s="7">
        <v>-87.8</v>
      </c>
      <c r="M235" s="3">
        <f t="shared" si="10"/>
        <v>-14324.470000000001</v>
      </c>
      <c r="N235" s="8">
        <f t="shared" si="11"/>
        <v>0</v>
      </c>
      <c r="O235" s="4" t="str">
        <f t="shared" si="12"/>
        <v xml:space="preserve"> </v>
      </c>
    </row>
    <row r="236" spans="1:15" x14ac:dyDescent="0.35">
      <c r="A236" s="5">
        <v>45834</v>
      </c>
      <c r="B236" t="s">
        <v>19</v>
      </c>
      <c r="C236" t="s">
        <v>280</v>
      </c>
      <c r="D236" t="s">
        <v>35</v>
      </c>
      <c r="E236" t="s">
        <v>350</v>
      </c>
      <c r="F236" t="s">
        <v>351</v>
      </c>
      <c r="G236" t="s">
        <v>16</v>
      </c>
      <c r="H236" t="s">
        <v>17</v>
      </c>
      <c r="I236" t="s">
        <v>16</v>
      </c>
      <c r="J236" t="s">
        <v>18</v>
      </c>
      <c r="K236" s="7">
        <v>-309.8</v>
      </c>
      <c r="M236" s="3">
        <f t="shared" si="10"/>
        <v>-14634.27</v>
      </c>
      <c r="N236" s="8">
        <f t="shared" si="11"/>
        <v>0</v>
      </c>
      <c r="O236" s="4" t="str">
        <f t="shared" si="12"/>
        <v xml:space="preserve"> </v>
      </c>
    </row>
    <row r="237" spans="1:15" x14ac:dyDescent="0.35">
      <c r="A237" s="5">
        <v>45839</v>
      </c>
      <c r="B237" t="s">
        <v>19</v>
      </c>
      <c r="C237" t="s">
        <v>280</v>
      </c>
      <c r="D237" t="s">
        <v>35</v>
      </c>
      <c r="E237" t="s">
        <v>235</v>
      </c>
      <c r="F237" t="s">
        <v>236</v>
      </c>
      <c r="G237" t="s">
        <v>16</v>
      </c>
      <c r="H237" t="s">
        <v>17</v>
      </c>
      <c r="I237" t="s">
        <v>16</v>
      </c>
      <c r="J237" t="s">
        <v>18</v>
      </c>
      <c r="K237" s="7">
        <v>-32.799999999999997</v>
      </c>
      <c r="M237" s="3">
        <f t="shared" si="10"/>
        <v>-14667.07</v>
      </c>
      <c r="N237" s="8">
        <f t="shared" si="11"/>
        <v>0</v>
      </c>
      <c r="O237" s="4" t="str">
        <f t="shared" si="12"/>
        <v xml:space="preserve"> </v>
      </c>
    </row>
    <row r="238" spans="1:15" x14ac:dyDescent="0.35">
      <c r="A238" s="5">
        <v>45839</v>
      </c>
      <c r="B238" t="s">
        <v>19</v>
      </c>
      <c r="C238" t="s">
        <v>280</v>
      </c>
      <c r="D238" t="s">
        <v>35</v>
      </c>
      <c r="E238" t="s">
        <v>235</v>
      </c>
      <c r="F238" t="s">
        <v>236</v>
      </c>
      <c r="G238" t="s">
        <v>16</v>
      </c>
      <c r="H238" t="s">
        <v>17</v>
      </c>
      <c r="I238" t="s">
        <v>16</v>
      </c>
      <c r="J238" t="s">
        <v>18</v>
      </c>
      <c r="K238" s="7">
        <v>-34.9</v>
      </c>
      <c r="M238" s="3">
        <f t="shared" si="10"/>
        <v>-14701.97</v>
      </c>
      <c r="N238" s="8">
        <f t="shared" si="11"/>
        <v>0</v>
      </c>
      <c r="O238" s="4" t="str">
        <f t="shared" si="12"/>
        <v xml:space="preserve"> </v>
      </c>
    </row>
    <row r="239" spans="1:15" x14ac:dyDescent="0.35">
      <c r="A239" s="5">
        <v>45840</v>
      </c>
      <c r="B239" t="s">
        <v>19</v>
      </c>
      <c r="C239" t="s">
        <v>280</v>
      </c>
      <c r="D239" t="s">
        <v>35</v>
      </c>
      <c r="E239" t="s">
        <v>350</v>
      </c>
      <c r="F239" t="s">
        <v>351</v>
      </c>
      <c r="G239" t="s">
        <v>16</v>
      </c>
      <c r="H239" t="s">
        <v>16</v>
      </c>
      <c r="I239" t="s">
        <v>16</v>
      </c>
      <c r="J239" t="s">
        <v>18</v>
      </c>
      <c r="K239" s="7">
        <v>-84.5</v>
      </c>
      <c r="M239" s="3">
        <f t="shared" si="10"/>
        <v>-14786.47</v>
      </c>
      <c r="N239" s="8">
        <f t="shared" si="11"/>
        <v>0</v>
      </c>
      <c r="O239" s="4" t="str">
        <f t="shared" si="12"/>
        <v xml:space="preserve"> </v>
      </c>
    </row>
    <row r="240" spans="1:15" x14ac:dyDescent="0.35">
      <c r="A240" s="5">
        <v>45840</v>
      </c>
      <c r="B240" t="s">
        <v>19</v>
      </c>
      <c r="C240" t="s">
        <v>280</v>
      </c>
      <c r="D240" t="s">
        <v>35</v>
      </c>
      <c r="E240" t="s">
        <v>350</v>
      </c>
      <c r="F240" t="s">
        <v>351</v>
      </c>
      <c r="G240" t="s">
        <v>16</v>
      </c>
      <c r="H240" t="s">
        <v>16</v>
      </c>
      <c r="I240" t="s">
        <v>16</v>
      </c>
      <c r="J240" t="s">
        <v>18</v>
      </c>
      <c r="K240" s="7">
        <v>-96.61</v>
      </c>
      <c r="M240" s="3">
        <f t="shared" si="10"/>
        <v>-14883.08</v>
      </c>
      <c r="N240" s="8">
        <f t="shared" si="11"/>
        <v>0</v>
      </c>
      <c r="O240" s="4" t="str">
        <f t="shared" si="12"/>
        <v xml:space="preserve"> </v>
      </c>
    </row>
    <row r="241" spans="1:15" x14ac:dyDescent="0.35">
      <c r="A241" s="5">
        <v>45840</v>
      </c>
      <c r="B241" t="s">
        <v>19</v>
      </c>
      <c r="C241" t="s">
        <v>280</v>
      </c>
      <c r="D241" t="s">
        <v>35</v>
      </c>
      <c r="E241" t="s">
        <v>520</v>
      </c>
      <c r="F241" t="s">
        <v>521</v>
      </c>
      <c r="G241" t="s">
        <v>16</v>
      </c>
      <c r="H241" t="s">
        <v>16</v>
      </c>
      <c r="I241">
        <v>939969</v>
      </c>
      <c r="J241" t="s">
        <v>18</v>
      </c>
      <c r="K241" s="7">
        <v>-169.75</v>
      </c>
      <c r="M241" s="3">
        <f t="shared" si="10"/>
        <v>-15052.83</v>
      </c>
      <c r="N241" s="8">
        <f t="shared" si="11"/>
        <v>0</v>
      </c>
      <c r="O241" s="4" t="str">
        <f t="shared" si="12"/>
        <v xml:space="preserve"> </v>
      </c>
    </row>
    <row r="242" spans="1:15" x14ac:dyDescent="0.35">
      <c r="A242" s="5">
        <v>45842</v>
      </c>
      <c r="B242" t="s">
        <v>19</v>
      </c>
      <c r="C242" t="s">
        <v>280</v>
      </c>
      <c r="D242" t="s">
        <v>35</v>
      </c>
      <c r="E242" t="s">
        <v>350</v>
      </c>
      <c r="F242" t="s">
        <v>351</v>
      </c>
      <c r="G242" t="s">
        <v>16</v>
      </c>
      <c r="H242" t="s">
        <v>17</v>
      </c>
      <c r="I242" t="s">
        <v>16</v>
      </c>
      <c r="J242" t="s">
        <v>18</v>
      </c>
      <c r="K242" s="7">
        <v>-143.5</v>
      </c>
      <c r="M242" s="3">
        <f t="shared" si="10"/>
        <v>-15196.33</v>
      </c>
      <c r="N242" s="8">
        <f t="shared" si="11"/>
        <v>0</v>
      </c>
      <c r="O242" s="4" t="str">
        <f t="shared" si="12"/>
        <v xml:space="preserve"> </v>
      </c>
    </row>
    <row r="243" spans="1:15" x14ac:dyDescent="0.35">
      <c r="A243" s="5">
        <v>45842</v>
      </c>
      <c r="B243" t="s">
        <v>19</v>
      </c>
      <c r="C243" t="s">
        <v>280</v>
      </c>
      <c r="D243" t="s">
        <v>35</v>
      </c>
      <c r="E243" t="s">
        <v>350</v>
      </c>
      <c r="F243" t="s">
        <v>351</v>
      </c>
      <c r="G243" t="s">
        <v>16</v>
      </c>
      <c r="H243" t="s">
        <v>17</v>
      </c>
      <c r="I243" t="s">
        <v>16</v>
      </c>
      <c r="J243" t="s">
        <v>18</v>
      </c>
      <c r="K243" s="7">
        <v>-210.32</v>
      </c>
      <c r="M243" s="3">
        <f t="shared" si="10"/>
        <v>-15406.65</v>
      </c>
      <c r="N243" s="8">
        <f t="shared" si="11"/>
        <v>0</v>
      </c>
      <c r="O243" s="4" t="str">
        <f t="shared" si="12"/>
        <v xml:space="preserve"> </v>
      </c>
    </row>
    <row r="244" spans="1:15" x14ac:dyDescent="0.35">
      <c r="A244" s="5">
        <v>45845</v>
      </c>
      <c r="B244" t="s">
        <v>19</v>
      </c>
      <c r="C244" t="s">
        <v>280</v>
      </c>
      <c r="D244" t="s">
        <v>35</v>
      </c>
      <c r="E244" t="s">
        <v>350</v>
      </c>
      <c r="F244" t="s">
        <v>351</v>
      </c>
      <c r="G244" t="s">
        <v>16</v>
      </c>
      <c r="H244" t="s">
        <v>17</v>
      </c>
      <c r="I244" t="s">
        <v>16</v>
      </c>
      <c r="J244" t="s">
        <v>18</v>
      </c>
      <c r="K244" s="7">
        <v>-69.900000000000006</v>
      </c>
      <c r="M244" s="3">
        <f t="shared" si="10"/>
        <v>-15476.55</v>
      </c>
      <c r="N244" s="8">
        <f t="shared" si="11"/>
        <v>0</v>
      </c>
      <c r="O244" s="4" t="str">
        <f t="shared" si="12"/>
        <v xml:space="preserve"> </v>
      </c>
    </row>
    <row r="245" spans="1:15" x14ac:dyDescent="0.35">
      <c r="A245" s="5">
        <v>45845</v>
      </c>
      <c r="B245" t="s">
        <v>19</v>
      </c>
      <c r="C245" t="s">
        <v>280</v>
      </c>
      <c r="D245" t="s">
        <v>35</v>
      </c>
      <c r="E245" t="s">
        <v>350</v>
      </c>
      <c r="F245" t="s">
        <v>351</v>
      </c>
      <c r="G245" t="s">
        <v>16</v>
      </c>
      <c r="H245" t="s">
        <v>17</v>
      </c>
      <c r="I245" t="s">
        <v>16</v>
      </c>
      <c r="J245" t="s">
        <v>18</v>
      </c>
      <c r="K245" s="7">
        <v>-71.3</v>
      </c>
      <c r="M245" s="3">
        <f t="shared" si="10"/>
        <v>-15547.849999999999</v>
      </c>
      <c r="N245" s="8">
        <f t="shared" si="11"/>
        <v>0</v>
      </c>
      <c r="O245" s="4" t="str">
        <f t="shared" si="12"/>
        <v xml:space="preserve"> </v>
      </c>
    </row>
    <row r="246" spans="1:15" x14ac:dyDescent="0.35">
      <c r="A246" s="5">
        <v>45848</v>
      </c>
      <c r="B246" t="s">
        <v>19</v>
      </c>
      <c r="C246" t="s">
        <v>280</v>
      </c>
      <c r="D246" t="s">
        <v>35</v>
      </c>
      <c r="E246" t="s">
        <v>350</v>
      </c>
      <c r="F246" t="s">
        <v>351</v>
      </c>
      <c r="G246" t="s">
        <v>16</v>
      </c>
      <c r="H246" t="s">
        <v>17</v>
      </c>
      <c r="I246" t="s">
        <v>16</v>
      </c>
      <c r="J246" t="s">
        <v>18</v>
      </c>
      <c r="K246" s="7">
        <v>-50.99</v>
      </c>
      <c r="M246" s="3">
        <f t="shared" si="10"/>
        <v>-15598.839999999998</v>
      </c>
      <c r="N246" s="8">
        <f t="shared" si="11"/>
        <v>0</v>
      </c>
      <c r="O246" s="4" t="str">
        <f t="shared" si="12"/>
        <v xml:space="preserve"> </v>
      </c>
    </row>
    <row r="247" spans="1:15" x14ac:dyDescent="0.35">
      <c r="A247" s="5">
        <v>45848</v>
      </c>
      <c r="B247" t="s">
        <v>19</v>
      </c>
      <c r="C247" t="s">
        <v>280</v>
      </c>
      <c r="D247" t="s">
        <v>35</v>
      </c>
      <c r="E247" t="s">
        <v>350</v>
      </c>
      <c r="F247" t="s">
        <v>351</v>
      </c>
      <c r="G247" t="s">
        <v>16</v>
      </c>
      <c r="H247" t="s">
        <v>17</v>
      </c>
      <c r="I247" t="s">
        <v>16</v>
      </c>
      <c r="J247" t="s">
        <v>18</v>
      </c>
      <c r="K247" s="7">
        <v>-148.9</v>
      </c>
      <c r="M247" s="3">
        <f t="shared" si="10"/>
        <v>-15747.739999999998</v>
      </c>
      <c r="N247" s="8">
        <f t="shared" si="11"/>
        <v>0</v>
      </c>
      <c r="O247" s="4" t="str">
        <f t="shared" si="12"/>
        <v xml:space="preserve"> </v>
      </c>
    </row>
    <row r="248" spans="1:15" x14ac:dyDescent="0.35">
      <c r="A248" s="5">
        <v>45849</v>
      </c>
      <c r="B248" t="s">
        <v>19</v>
      </c>
      <c r="C248" t="s">
        <v>280</v>
      </c>
      <c r="D248" t="s">
        <v>35</v>
      </c>
      <c r="E248" t="s">
        <v>350</v>
      </c>
      <c r="F248" t="s">
        <v>351</v>
      </c>
      <c r="G248" t="s">
        <v>16</v>
      </c>
      <c r="H248" t="s">
        <v>17</v>
      </c>
      <c r="I248" t="s">
        <v>16</v>
      </c>
      <c r="J248" t="s">
        <v>18</v>
      </c>
      <c r="K248" s="7">
        <v>-53.86</v>
      </c>
      <c r="M248" s="3">
        <f t="shared" si="10"/>
        <v>-15801.599999999999</v>
      </c>
      <c r="N248" s="8">
        <f t="shared" si="11"/>
        <v>0</v>
      </c>
      <c r="O248" s="4" t="str">
        <f t="shared" si="12"/>
        <v xml:space="preserve"> </v>
      </c>
    </row>
    <row r="249" spans="1:15" x14ac:dyDescent="0.35">
      <c r="A249" s="5">
        <v>45849</v>
      </c>
      <c r="B249" t="s">
        <v>19</v>
      </c>
      <c r="C249" t="s">
        <v>280</v>
      </c>
      <c r="D249" t="s">
        <v>35</v>
      </c>
      <c r="E249" t="s">
        <v>350</v>
      </c>
      <c r="F249" t="s">
        <v>351</v>
      </c>
      <c r="G249" t="s">
        <v>16</v>
      </c>
      <c r="H249" t="s">
        <v>17</v>
      </c>
      <c r="I249" t="s">
        <v>16</v>
      </c>
      <c r="J249" t="s">
        <v>18</v>
      </c>
      <c r="K249" s="7">
        <v>-103.66</v>
      </c>
      <c r="M249" s="3">
        <f t="shared" si="10"/>
        <v>-15905.259999999998</v>
      </c>
      <c r="N249" s="8">
        <f t="shared" si="11"/>
        <v>0</v>
      </c>
      <c r="O249" s="4" t="str">
        <f t="shared" si="12"/>
        <v xml:space="preserve"> </v>
      </c>
    </row>
    <row r="250" spans="1:15" x14ac:dyDescent="0.35">
      <c r="A250" s="5">
        <v>45852</v>
      </c>
      <c r="B250" t="s">
        <v>19</v>
      </c>
      <c r="C250" t="s">
        <v>280</v>
      </c>
      <c r="D250" t="s">
        <v>35</v>
      </c>
      <c r="E250" t="s">
        <v>520</v>
      </c>
      <c r="F250" t="s">
        <v>521</v>
      </c>
      <c r="G250" t="s">
        <v>16</v>
      </c>
      <c r="H250" t="s">
        <v>17</v>
      </c>
      <c r="I250" t="s">
        <v>16</v>
      </c>
      <c r="J250" t="s">
        <v>18</v>
      </c>
      <c r="K250" s="7">
        <v>-118.82</v>
      </c>
      <c r="M250" s="3">
        <f t="shared" si="10"/>
        <v>-16024.079999999998</v>
      </c>
      <c r="N250" s="8">
        <f t="shared" si="11"/>
        <v>0</v>
      </c>
      <c r="O250" s="4" t="str">
        <f t="shared" si="12"/>
        <v xml:space="preserve"> </v>
      </c>
    </row>
    <row r="251" spans="1:15" x14ac:dyDescent="0.35">
      <c r="A251" s="5">
        <v>45852</v>
      </c>
      <c r="B251" t="s">
        <v>19</v>
      </c>
      <c r="C251" t="s">
        <v>280</v>
      </c>
      <c r="D251" t="s">
        <v>35</v>
      </c>
      <c r="E251" t="s">
        <v>442</v>
      </c>
      <c r="F251" t="s">
        <v>443</v>
      </c>
      <c r="G251" t="s">
        <v>16</v>
      </c>
      <c r="H251" t="s">
        <v>17</v>
      </c>
      <c r="I251">
        <v>44734</v>
      </c>
      <c r="J251" t="s">
        <v>18</v>
      </c>
      <c r="K251" s="7">
        <v>-1750</v>
      </c>
      <c r="M251" s="3">
        <f t="shared" si="10"/>
        <v>-17774.079999999998</v>
      </c>
      <c r="N251" s="8">
        <f t="shared" si="11"/>
        <v>0</v>
      </c>
      <c r="O251" s="4" t="str">
        <f t="shared" si="12"/>
        <v xml:space="preserve"> </v>
      </c>
    </row>
    <row r="252" spans="1:15" x14ac:dyDescent="0.35">
      <c r="A252" s="5">
        <v>45852</v>
      </c>
      <c r="B252" t="s">
        <v>19</v>
      </c>
      <c r="C252" t="s">
        <v>280</v>
      </c>
      <c r="D252" t="s">
        <v>35</v>
      </c>
      <c r="E252" t="s">
        <v>515</v>
      </c>
      <c r="F252" t="s">
        <v>516</v>
      </c>
      <c r="G252" t="s">
        <v>16</v>
      </c>
      <c r="H252" t="s">
        <v>17</v>
      </c>
      <c r="I252" t="s">
        <v>561</v>
      </c>
      <c r="J252" t="s">
        <v>18</v>
      </c>
      <c r="K252" s="7">
        <v>-1966.09</v>
      </c>
      <c r="M252" s="3">
        <f t="shared" si="10"/>
        <v>-19740.169999999998</v>
      </c>
      <c r="N252" s="8">
        <f t="shared" si="11"/>
        <v>0</v>
      </c>
      <c r="O252" s="4" t="str">
        <f t="shared" si="12"/>
        <v xml:space="preserve"> </v>
      </c>
    </row>
    <row r="253" spans="1:15" x14ac:dyDescent="0.35">
      <c r="A253" s="5">
        <v>45853</v>
      </c>
      <c r="B253" t="s">
        <v>19</v>
      </c>
      <c r="C253" t="s">
        <v>280</v>
      </c>
      <c r="D253" t="s">
        <v>35</v>
      </c>
      <c r="E253" t="s">
        <v>350</v>
      </c>
      <c r="F253" t="s">
        <v>351</v>
      </c>
      <c r="G253" t="s">
        <v>16</v>
      </c>
      <c r="H253" t="s">
        <v>16</v>
      </c>
      <c r="I253" t="s">
        <v>16</v>
      </c>
      <c r="J253" t="s">
        <v>18</v>
      </c>
      <c r="K253" s="7">
        <v>-31.05</v>
      </c>
      <c r="M253" s="3">
        <f t="shared" si="10"/>
        <v>-19771.219999999998</v>
      </c>
      <c r="N253" s="8">
        <f t="shared" si="11"/>
        <v>0</v>
      </c>
      <c r="O253" s="4" t="str">
        <f t="shared" si="12"/>
        <v xml:space="preserve"> </v>
      </c>
    </row>
    <row r="254" spans="1:15" x14ac:dyDescent="0.35">
      <c r="A254" s="5">
        <v>45853</v>
      </c>
      <c r="B254" t="s">
        <v>19</v>
      </c>
      <c r="C254" t="s">
        <v>280</v>
      </c>
      <c r="D254" t="s">
        <v>35</v>
      </c>
      <c r="E254" t="s">
        <v>350</v>
      </c>
      <c r="F254" t="s">
        <v>351</v>
      </c>
      <c r="G254" t="s">
        <v>16</v>
      </c>
      <c r="H254" t="s">
        <v>16</v>
      </c>
      <c r="I254" t="s">
        <v>16</v>
      </c>
      <c r="J254" t="s">
        <v>18</v>
      </c>
      <c r="K254" s="7">
        <v>-46.29</v>
      </c>
      <c r="M254" s="3">
        <f t="shared" si="10"/>
        <v>-19817.509999999998</v>
      </c>
      <c r="N254" s="8">
        <f t="shared" si="11"/>
        <v>0</v>
      </c>
      <c r="O254" s="4" t="str">
        <f t="shared" si="12"/>
        <v xml:space="preserve"> </v>
      </c>
    </row>
    <row r="255" spans="1:15" x14ac:dyDescent="0.35">
      <c r="A255" s="5">
        <v>45853</v>
      </c>
      <c r="B255" t="s">
        <v>19</v>
      </c>
      <c r="C255" t="s">
        <v>280</v>
      </c>
      <c r="D255" t="s">
        <v>35</v>
      </c>
      <c r="E255" t="s">
        <v>350</v>
      </c>
      <c r="F255" t="s">
        <v>351</v>
      </c>
      <c r="G255" t="s">
        <v>16</v>
      </c>
      <c r="H255" t="s">
        <v>16</v>
      </c>
      <c r="I255" t="s">
        <v>16</v>
      </c>
      <c r="J255" t="s">
        <v>18</v>
      </c>
      <c r="K255" s="7">
        <v>-127.5</v>
      </c>
      <c r="M255" s="3">
        <f t="shared" si="10"/>
        <v>-19945.009999999998</v>
      </c>
      <c r="N255" s="8">
        <f t="shared" si="11"/>
        <v>0</v>
      </c>
      <c r="O255" s="4" t="str">
        <f t="shared" si="12"/>
        <v xml:space="preserve"> </v>
      </c>
    </row>
    <row r="256" spans="1:15" x14ac:dyDescent="0.35">
      <c r="A256" s="5">
        <v>45853</v>
      </c>
      <c r="B256" t="s">
        <v>19</v>
      </c>
      <c r="C256" t="s">
        <v>280</v>
      </c>
      <c r="D256" t="s">
        <v>35</v>
      </c>
      <c r="E256" t="s">
        <v>562</v>
      </c>
      <c r="F256" t="s">
        <v>563</v>
      </c>
      <c r="G256" t="s">
        <v>16</v>
      </c>
      <c r="H256" t="s">
        <v>17</v>
      </c>
      <c r="I256" t="s">
        <v>16</v>
      </c>
      <c r="J256" t="s">
        <v>18</v>
      </c>
      <c r="K256" s="7">
        <v>-1300</v>
      </c>
      <c r="M256" s="3">
        <f t="shared" si="10"/>
        <v>-21245.01</v>
      </c>
      <c r="N256" s="8">
        <f t="shared" si="11"/>
        <v>0</v>
      </c>
      <c r="O256" s="4" t="str">
        <f t="shared" si="12"/>
        <v xml:space="preserve"> </v>
      </c>
    </row>
    <row r="257" spans="1:15" x14ac:dyDescent="0.35">
      <c r="A257" s="5">
        <v>45854</v>
      </c>
      <c r="B257" t="s">
        <v>19</v>
      </c>
      <c r="C257" t="s">
        <v>280</v>
      </c>
      <c r="D257" t="s">
        <v>35</v>
      </c>
      <c r="E257" t="s">
        <v>350</v>
      </c>
      <c r="F257" t="s">
        <v>351</v>
      </c>
      <c r="G257" t="s">
        <v>16</v>
      </c>
      <c r="H257" t="s">
        <v>16</v>
      </c>
      <c r="I257" t="s">
        <v>16</v>
      </c>
      <c r="J257" t="s">
        <v>18</v>
      </c>
      <c r="K257" s="7">
        <v>-36.200000000000003</v>
      </c>
      <c r="M257" s="3">
        <f t="shared" si="10"/>
        <v>-21281.21</v>
      </c>
      <c r="N257" s="8">
        <f t="shared" si="11"/>
        <v>0</v>
      </c>
      <c r="O257" s="4" t="str">
        <f t="shared" si="12"/>
        <v xml:space="preserve"> </v>
      </c>
    </row>
    <row r="258" spans="1:15" x14ac:dyDescent="0.35">
      <c r="A258" s="5">
        <v>45856</v>
      </c>
      <c r="B258" t="s">
        <v>19</v>
      </c>
      <c r="C258" t="s">
        <v>280</v>
      </c>
      <c r="D258" t="s">
        <v>35</v>
      </c>
      <c r="E258" t="s">
        <v>350</v>
      </c>
      <c r="F258" t="s">
        <v>351</v>
      </c>
      <c r="G258" t="s">
        <v>16</v>
      </c>
      <c r="H258" t="s">
        <v>17</v>
      </c>
      <c r="I258" t="s">
        <v>16</v>
      </c>
      <c r="J258" t="s">
        <v>18</v>
      </c>
      <c r="K258" s="7">
        <v>-41.25</v>
      </c>
      <c r="M258" s="3">
        <f t="shared" si="10"/>
        <v>-21322.46</v>
      </c>
      <c r="N258" s="8">
        <f t="shared" si="11"/>
        <v>0</v>
      </c>
      <c r="O258" s="4" t="str">
        <f t="shared" si="12"/>
        <v xml:space="preserve"> </v>
      </c>
    </row>
    <row r="259" spans="1:15" x14ac:dyDescent="0.35">
      <c r="A259" s="5">
        <v>45856</v>
      </c>
      <c r="B259" t="s">
        <v>19</v>
      </c>
      <c r="C259" t="s">
        <v>280</v>
      </c>
      <c r="D259" t="s">
        <v>35</v>
      </c>
      <c r="E259" t="s">
        <v>350</v>
      </c>
      <c r="F259" t="s">
        <v>351</v>
      </c>
      <c r="G259" t="s">
        <v>16</v>
      </c>
      <c r="H259" t="s">
        <v>17</v>
      </c>
      <c r="I259" t="s">
        <v>16</v>
      </c>
      <c r="J259" t="s">
        <v>18</v>
      </c>
      <c r="K259" s="7">
        <v>-53.83</v>
      </c>
      <c r="M259" s="3">
        <f t="shared" si="10"/>
        <v>-21376.29</v>
      </c>
      <c r="N259" s="8">
        <f t="shared" si="11"/>
        <v>0</v>
      </c>
      <c r="O259" s="4" t="str">
        <f t="shared" si="12"/>
        <v xml:space="preserve"> </v>
      </c>
    </row>
    <row r="260" spans="1:15" x14ac:dyDescent="0.35">
      <c r="A260" s="5">
        <v>45856</v>
      </c>
      <c r="B260" t="s">
        <v>19</v>
      </c>
      <c r="C260" t="s">
        <v>280</v>
      </c>
      <c r="D260" t="s">
        <v>35</v>
      </c>
      <c r="E260" t="s">
        <v>350</v>
      </c>
      <c r="F260" t="s">
        <v>351</v>
      </c>
      <c r="G260" t="s">
        <v>16</v>
      </c>
      <c r="H260" t="s">
        <v>17</v>
      </c>
      <c r="I260" t="s">
        <v>16</v>
      </c>
      <c r="J260" t="s">
        <v>18</v>
      </c>
      <c r="K260" s="7">
        <v>-189</v>
      </c>
      <c r="M260" s="3">
        <f t="shared" ref="M260:M323" si="13">IF(LEFT(C260,8)&lt;&gt;LEFT(C259,8),K260,K260+M259)</f>
        <v>-21565.29</v>
      </c>
      <c r="N260" s="8">
        <f t="shared" ref="N260:N323" si="14">IF(LEFT(C261,8)&lt;&gt;LEFT(C260,8),M260,0)</f>
        <v>0</v>
      </c>
      <c r="O260" s="4" t="str">
        <f t="shared" ref="O260:O323" si="15">IF(N260&lt;&gt;0,C260," ")</f>
        <v xml:space="preserve"> </v>
      </c>
    </row>
    <row r="261" spans="1:15" x14ac:dyDescent="0.35">
      <c r="A261" s="5">
        <v>45856</v>
      </c>
      <c r="B261" t="s">
        <v>19</v>
      </c>
      <c r="C261" t="s">
        <v>280</v>
      </c>
      <c r="D261" t="s">
        <v>35</v>
      </c>
      <c r="E261" t="s">
        <v>564</v>
      </c>
      <c r="F261" t="s">
        <v>565</v>
      </c>
      <c r="G261" t="s">
        <v>16</v>
      </c>
      <c r="H261" t="s">
        <v>17</v>
      </c>
      <c r="I261" t="s">
        <v>16</v>
      </c>
      <c r="J261" t="s">
        <v>18</v>
      </c>
      <c r="K261" s="7">
        <v>-262.17</v>
      </c>
      <c r="M261" s="3">
        <f t="shared" si="13"/>
        <v>-21827.46</v>
      </c>
      <c r="N261" s="8">
        <f t="shared" si="14"/>
        <v>0</v>
      </c>
      <c r="O261" s="4" t="str">
        <f t="shared" si="15"/>
        <v xml:space="preserve"> </v>
      </c>
    </row>
    <row r="262" spans="1:15" x14ac:dyDescent="0.35">
      <c r="A262" s="5">
        <v>45859</v>
      </c>
      <c r="B262" t="s">
        <v>19</v>
      </c>
      <c r="C262" t="s">
        <v>280</v>
      </c>
      <c r="D262" t="s">
        <v>35</v>
      </c>
      <c r="E262" t="s">
        <v>350</v>
      </c>
      <c r="F262" t="s">
        <v>351</v>
      </c>
      <c r="G262" t="s">
        <v>16</v>
      </c>
      <c r="H262" t="s">
        <v>17</v>
      </c>
      <c r="I262" t="s">
        <v>16</v>
      </c>
      <c r="J262" t="s">
        <v>18</v>
      </c>
      <c r="K262" s="7">
        <v>-229.14</v>
      </c>
      <c r="M262" s="3">
        <f t="shared" si="13"/>
        <v>-22056.6</v>
      </c>
      <c r="N262" s="8">
        <f t="shared" si="14"/>
        <v>0</v>
      </c>
      <c r="O262" s="4" t="str">
        <f t="shared" si="15"/>
        <v xml:space="preserve"> </v>
      </c>
    </row>
    <row r="263" spans="1:15" x14ac:dyDescent="0.35">
      <c r="A263" s="5">
        <v>45859</v>
      </c>
      <c r="B263" t="s">
        <v>13</v>
      </c>
      <c r="C263" t="s">
        <v>280</v>
      </c>
      <c r="D263" t="s">
        <v>35</v>
      </c>
      <c r="E263" t="s">
        <v>566</v>
      </c>
      <c r="F263" t="s">
        <v>16</v>
      </c>
      <c r="G263" t="s">
        <v>16</v>
      </c>
      <c r="H263" t="s">
        <v>17</v>
      </c>
      <c r="I263" t="s">
        <v>16</v>
      </c>
      <c r="J263" t="s">
        <v>18</v>
      </c>
      <c r="K263" s="7">
        <v>-865.34</v>
      </c>
      <c r="M263" s="3">
        <f t="shared" si="13"/>
        <v>-22921.94</v>
      </c>
      <c r="N263" s="8">
        <f t="shared" si="14"/>
        <v>0</v>
      </c>
      <c r="O263" s="4" t="str">
        <f t="shared" si="15"/>
        <v xml:space="preserve"> </v>
      </c>
    </row>
    <row r="264" spans="1:15" x14ac:dyDescent="0.35">
      <c r="A264" s="5">
        <v>45860</v>
      </c>
      <c r="B264" t="s">
        <v>19</v>
      </c>
      <c r="C264" t="s">
        <v>280</v>
      </c>
      <c r="D264" t="s">
        <v>35</v>
      </c>
      <c r="E264" t="s">
        <v>350</v>
      </c>
      <c r="F264" t="s">
        <v>351</v>
      </c>
      <c r="G264" t="s">
        <v>16</v>
      </c>
      <c r="H264" t="s">
        <v>17</v>
      </c>
      <c r="I264" t="s">
        <v>16</v>
      </c>
      <c r="J264" t="s">
        <v>18</v>
      </c>
      <c r="K264" s="7">
        <v>-90.13</v>
      </c>
      <c r="M264" s="3">
        <f t="shared" si="13"/>
        <v>-23012.07</v>
      </c>
      <c r="N264" s="8">
        <f t="shared" si="14"/>
        <v>0</v>
      </c>
      <c r="O264" s="4" t="str">
        <f t="shared" si="15"/>
        <v xml:space="preserve"> </v>
      </c>
    </row>
    <row r="265" spans="1:15" x14ac:dyDescent="0.35">
      <c r="A265" s="5">
        <v>45860</v>
      </c>
      <c r="B265" t="s">
        <v>19</v>
      </c>
      <c r="C265" t="s">
        <v>280</v>
      </c>
      <c r="D265" t="s">
        <v>35</v>
      </c>
      <c r="E265" t="s">
        <v>350</v>
      </c>
      <c r="F265" t="s">
        <v>351</v>
      </c>
      <c r="G265" t="s">
        <v>16</v>
      </c>
      <c r="H265" t="s">
        <v>17</v>
      </c>
      <c r="I265" t="s">
        <v>16</v>
      </c>
      <c r="J265" t="s">
        <v>18</v>
      </c>
      <c r="K265" s="7">
        <v>-156.55000000000001</v>
      </c>
      <c r="M265" s="3">
        <f t="shared" si="13"/>
        <v>-23168.62</v>
      </c>
      <c r="N265" s="8">
        <f t="shared" si="14"/>
        <v>0</v>
      </c>
      <c r="O265" s="4" t="str">
        <f t="shared" si="15"/>
        <v xml:space="preserve"> </v>
      </c>
    </row>
    <row r="266" spans="1:15" x14ac:dyDescent="0.35">
      <c r="A266" s="5">
        <v>45860</v>
      </c>
      <c r="B266" t="s">
        <v>19</v>
      </c>
      <c r="C266" t="s">
        <v>280</v>
      </c>
      <c r="D266" t="s">
        <v>35</v>
      </c>
      <c r="E266" t="s">
        <v>350</v>
      </c>
      <c r="F266" t="s">
        <v>351</v>
      </c>
      <c r="G266" t="s">
        <v>16</v>
      </c>
      <c r="H266" t="s">
        <v>17</v>
      </c>
      <c r="I266" t="s">
        <v>16</v>
      </c>
      <c r="J266" t="s">
        <v>18</v>
      </c>
      <c r="K266" s="7">
        <v>-350</v>
      </c>
      <c r="M266" s="3">
        <f t="shared" si="13"/>
        <v>-23518.62</v>
      </c>
      <c r="N266" s="8">
        <f t="shared" si="14"/>
        <v>0</v>
      </c>
      <c r="O266" s="4" t="str">
        <f t="shared" si="15"/>
        <v xml:space="preserve"> </v>
      </c>
    </row>
    <row r="267" spans="1:15" x14ac:dyDescent="0.35">
      <c r="A267" s="5">
        <v>45861</v>
      </c>
      <c r="B267" t="s">
        <v>19</v>
      </c>
      <c r="C267" t="s">
        <v>280</v>
      </c>
      <c r="D267" t="s">
        <v>35</v>
      </c>
      <c r="E267" t="s">
        <v>439</v>
      </c>
      <c r="F267" t="s">
        <v>440</v>
      </c>
      <c r="G267">
        <v>2027</v>
      </c>
      <c r="H267" t="s">
        <v>17</v>
      </c>
      <c r="I267" t="s">
        <v>16</v>
      </c>
      <c r="J267" t="s">
        <v>18</v>
      </c>
      <c r="K267" s="7">
        <v>-13.07</v>
      </c>
      <c r="M267" s="3">
        <f t="shared" si="13"/>
        <v>-23531.69</v>
      </c>
      <c r="N267" s="8">
        <f t="shared" si="14"/>
        <v>0</v>
      </c>
      <c r="O267" s="4" t="str">
        <f t="shared" si="15"/>
        <v xml:space="preserve"> </v>
      </c>
    </row>
    <row r="268" spans="1:15" x14ac:dyDescent="0.35">
      <c r="A268" s="5">
        <v>45861</v>
      </c>
      <c r="B268" t="s">
        <v>19</v>
      </c>
      <c r="C268" t="s">
        <v>280</v>
      </c>
      <c r="D268" t="s">
        <v>35</v>
      </c>
      <c r="E268" t="s">
        <v>439</v>
      </c>
      <c r="F268" t="s">
        <v>440</v>
      </c>
      <c r="G268">
        <v>2027</v>
      </c>
      <c r="H268" t="s">
        <v>17</v>
      </c>
      <c r="I268" t="s">
        <v>16</v>
      </c>
      <c r="J268" t="s">
        <v>18</v>
      </c>
      <c r="K268" s="7">
        <v>-34.200000000000003</v>
      </c>
      <c r="M268" s="3">
        <f t="shared" si="13"/>
        <v>-23565.89</v>
      </c>
      <c r="N268" s="8">
        <f t="shared" si="14"/>
        <v>0</v>
      </c>
      <c r="O268" s="4" t="str">
        <f t="shared" si="15"/>
        <v xml:space="preserve"> </v>
      </c>
    </row>
    <row r="269" spans="1:15" x14ac:dyDescent="0.35">
      <c r="A269" s="5">
        <v>45861</v>
      </c>
      <c r="B269" t="s">
        <v>19</v>
      </c>
      <c r="C269" t="s">
        <v>280</v>
      </c>
      <c r="D269" t="s">
        <v>35</v>
      </c>
      <c r="E269" t="s">
        <v>350</v>
      </c>
      <c r="F269" t="s">
        <v>351</v>
      </c>
      <c r="G269" t="s">
        <v>16</v>
      </c>
      <c r="H269" t="s">
        <v>17</v>
      </c>
      <c r="I269" t="s">
        <v>16</v>
      </c>
      <c r="J269" t="s">
        <v>18</v>
      </c>
      <c r="K269" s="7">
        <v>-35.9</v>
      </c>
      <c r="M269" s="3">
        <f t="shared" si="13"/>
        <v>-23601.79</v>
      </c>
      <c r="N269" s="8">
        <f t="shared" si="14"/>
        <v>0</v>
      </c>
      <c r="O269" s="4" t="str">
        <f t="shared" si="15"/>
        <v xml:space="preserve"> </v>
      </c>
    </row>
    <row r="270" spans="1:15" x14ac:dyDescent="0.35">
      <c r="A270" s="5">
        <v>45861</v>
      </c>
      <c r="B270" t="s">
        <v>19</v>
      </c>
      <c r="C270" t="s">
        <v>280</v>
      </c>
      <c r="D270" t="s">
        <v>35</v>
      </c>
      <c r="E270" t="s">
        <v>439</v>
      </c>
      <c r="F270" t="s">
        <v>440</v>
      </c>
      <c r="G270">
        <v>2027</v>
      </c>
      <c r="H270" t="s">
        <v>17</v>
      </c>
      <c r="I270" t="s">
        <v>16</v>
      </c>
      <c r="J270" t="s">
        <v>18</v>
      </c>
      <c r="K270" s="7">
        <v>-58</v>
      </c>
      <c r="M270" s="3">
        <f t="shared" si="13"/>
        <v>-23659.79</v>
      </c>
      <c r="N270" s="8">
        <f t="shared" si="14"/>
        <v>0</v>
      </c>
      <c r="O270" s="4" t="str">
        <f t="shared" si="15"/>
        <v xml:space="preserve"> </v>
      </c>
    </row>
    <row r="271" spans="1:15" x14ac:dyDescent="0.35">
      <c r="A271" s="5">
        <v>45862</v>
      </c>
      <c r="B271" t="s">
        <v>19</v>
      </c>
      <c r="C271" t="s">
        <v>280</v>
      </c>
      <c r="D271" t="s">
        <v>35</v>
      </c>
      <c r="E271" t="s">
        <v>439</v>
      </c>
      <c r="F271" t="s">
        <v>440</v>
      </c>
      <c r="G271">
        <v>2027</v>
      </c>
      <c r="H271" t="s">
        <v>17</v>
      </c>
      <c r="I271" t="s">
        <v>16</v>
      </c>
      <c r="J271" t="s">
        <v>18</v>
      </c>
      <c r="K271" s="7">
        <v>-337.66</v>
      </c>
      <c r="M271" s="3">
        <f t="shared" si="13"/>
        <v>-23997.45</v>
      </c>
      <c r="N271" s="8">
        <f t="shared" si="14"/>
        <v>0</v>
      </c>
      <c r="O271" s="4" t="str">
        <f t="shared" si="15"/>
        <v xml:space="preserve"> </v>
      </c>
    </row>
    <row r="272" spans="1:15" x14ac:dyDescent="0.35">
      <c r="A272" s="5">
        <v>45863</v>
      </c>
      <c r="B272" t="s">
        <v>19</v>
      </c>
      <c r="C272" t="s">
        <v>280</v>
      </c>
      <c r="D272" t="s">
        <v>35</v>
      </c>
      <c r="E272" t="s">
        <v>567</v>
      </c>
      <c r="F272" t="s">
        <v>568</v>
      </c>
      <c r="G272" t="s">
        <v>16</v>
      </c>
      <c r="H272" t="s">
        <v>17</v>
      </c>
      <c r="I272" t="s">
        <v>16</v>
      </c>
      <c r="J272" t="s">
        <v>18</v>
      </c>
      <c r="K272" s="7">
        <v>-70.900000000000006</v>
      </c>
      <c r="M272" s="3">
        <f t="shared" si="13"/>
        <v>-24068.350000000002</v>
      </c>
      <c r="N272" s="8">
        <f t="shared" si="14"/>
        <v>0</v>
      </c>
      <c r="O272" s="4" t="str">
        <f t="shared" si="15"/>
        <v xml:space="preserve"> </v>
      </c>
    </row>
    <row r="273" spans="1:15" x14ac:dyDescent="0.35">
      <c r="A273" s="5">
        <v>45863</v>
      </c>
      <c r="B273" t="s">
        <v>19</v>
      </c>
      <c r="C273" t="s">
        <v>280</v>
      </c>
      <c r="D273" t="s">
        <v>35</v>
      </c>
      <c r="E273" t="s">
        <v>564</v>
      </c>
      <c r="F273" t="s">
        <v>565</v>
      </c>
      <c r="G273" t="s">
        <v>16</v>
      </c>
      <c r="H273" t="s">
        <v>17</v>
      </c>
      <c r="I273" t="s">
        <v>16</v>
      </c>
      <c r="J273" t="s">
        <v>18</v>
      </c>
      <c r="K273" s="7">
        <v>-371.6</v>
      </c>
      <c r="M273" s="3">
        <f t="shared" si="13"/>
        <v>-24439.95</v>
      </c>
      <c r="N273" s="8">
        <f t="shared" si="14"/>
        <v>0</v>
      </c>
      <c r="O273" s="4" t="str">
        <f t="shared" si="15"/>
        <v xml:space="preserve"> </v>
      </c>
    </row>
    <row r="274" spans="1:15" x14ac:dyDescent="0.35">
      <c r="A274" s="5">
        <v>45863</v>
      </c>
      <c r="B274" t="s">
        <v>19</v>
      </c>
      <c r="C274" t="s">
        <v>280</v>
      </c>
      <c r="D274" t="s">
        <v>35</v>
      </c>
      <c r="E274" t="s">
        <v>70</v>
      </c>
      <c r="F274" t="s">
        <v>71</v>
      </c>
      <c r="G274" t="s">
        <v>16</v>
      </c>
      <c r="H274" t="s">
        <v>17</v>
      </c>
      <c r="I274" t="s">
        <v>16</v>
      </c>
      <c r="J274" t="s">
        <v>18</v>
      </c>
      <c r="K274" s="7">
        <v>-1336.65</v>
      </c>
      <c r="M274" s="3">
        <f t="shared" si="13"/>
        <v>-25776.600000000002</v>
      </c>
      <c r="N274" s="8">
        <f t="shared" si="14"/>
        <v>0</v>
      </c>
      <c r="O274" s="4" t="str">
        <f t="shared" si="15"/>
        <v xml:space="preserve"> </v>
      </c>
    </row>
    <row r="275" spans="1:15" x14ac:dyDescent="0.35">
      <c r="A275" s="5">
        <v>45866</v>
      </c>
      <c r="B275" t="s">
        <v>19</v>
      </c>
      <c r="C275" t="s">
        <v>280</v>
      </c>
      <c r="D275" t="s">
        <v>35</v>
      </c>
      <c r="E275" t="s">
        <v>439</v>
      </c>
      <c r="F275" t="s">
        <v>440</v>
      </c>
      <c r="G275">
        <v>2027</v>
      </c>
      <c r="H275" t="s">
        <v>17</v>
      </c>
      <c r="I275" t="s">
        <v>16</v>
      </c>
      <c r="J275" t="s">
        <v>18</v>
      </c>
      <c r="K275" s="7">
        <v>-245</v>
      </c>
      <c r="M275" s="3">
        <f t="shared" si="13"/>
        <v>-26021.600000000002</v>
      </c>
      <c r="N275" s="8">
        <f t="shared" si="14"/>
        <v>0</v>
      </c>
      <c r="O275" s="4" t="str">
        <f t="shared" si="15"/>
        <v xml:space="preserve"> </v>
      </c>
    </row>
    <row r="276" spans="1:15" x14ac:dyDescent="0.35">
      <c r="A276" s="5">
        <v>45866</v>
      </c>
      <c r="B276" t="s">
        <v>19</v>
      </c>
      <c r="C276" t="s">
        <v>280</v>
      </c>
      <c r="D276" t="s">
        <v>35</v>
      </c>
      <c r="E276" t="s">
        <v>235</v>
      </c>
      <c r="F276" t="s">
        <v>236</v>
      </c>
      <c r="G276" t="s">
        <v>16</v>
      </c>
      <c r="H276" t="s">
        <v>17</v>
      </c>
      <c r="I276" t="s">
        <v>16</v>
      </c>
      <c r="J276" t="s">
        <v>18</v>
      </c>
      <c r="K276" s="7">
        <v>-638.41999999999996</v>
      </c>
      <c r="M276" s="3">
        <f t="shared" si="13"/>
        <v>-26660.02</v>
      </c>
      <c r="N276" s="8">
        <f t="shared" si="14"/>
        <v>0</v>
      </c>
      <c r="O276" s="4" t="str">
        <f t="shared" si="15"/>
        <v xml:space="preserve"> </v>
      </c>
    </row>
    <row r="277" spans="1:15" x14ac:dyDescent="0.35">
      <c r="A277" s="5">
        <v>45867</v>
      </c>
      <c r="B277" t="s">
        <v>19</v>
      </c>
      <c r="C277" t="s">
        <v>280</v>
      </c>
      <c r="D277" t="s">
        <v>35</v>
      </c>
      <c r="E277" t="s">
        <v>439</v>
      </c>
      <c r="F277" t="s">
        <v>440</v>
      </c>
      <c r="G277">
        <v>2027</v>
      </c>
      <c r="H277" t="s">
        <v>17</v>
      </c>
      <c r="I277" t="s">
        <v>16</v>
      </c>
      <c r="J277" t="s">
        <v>18</v>
      </c>
      <c r="K277" s="7">
        <v>-30</v>
      </c>
      <c r="M277" s="3">
        <f t="shared" si="13"/>
        <v>-26690.02</v>
      </c>
      <c r="N277" s="8">
        <f t="shared" si="14"/>
        <v>0</v>
      </c>
      <c r="O277" s="4" t="str">
        <f t="shared" si="15"/>
        <v xml:space="preserve"> </v>
      </c>
    </row>
    <row r="278" spans="1:15" x14ac:dyDescent="0.35">
      <c r="A278" s="5">
        <v>45868</v>
      </c>
      <c r="B278" t="s">
        <v>19</v>
      </c>
      <c r="C278" t="s">
        <v>280</v>
      </c>
      <c r="D278" t="s">
        <v>35</v>
      </c>
      <c r="E278" t="s">
        <v>439</v>
      </c>
      <c r="F278" t="s">
        <v>440</v>
      </c>
      <c r="G278">
        <v>2027</v>
      </c>
      <c r="H278" t="s">
        <v>17</v>
      </c>
      <c r="I278" t="s">
        <v>16</v>
      </c>
      <c r="J278" t="s">
        <v>18</v>
      </c>
      <c r="K278" s="7">
        <v>-245</v>
      </c>
      <c r="M278" s="3">
        <f t="shared" si="13"/>
        <v>-26935.02</v>
      </c>
      <c r="N278" s="8">
        <f t="shared" si="14"/>
        <v>0</v>
      </c>
      <c r="O278" s="4" t="str">
        <f t="shared" si="15"/>
        <v xml:space="preserve"> </v>
      </c>
    </row>
    <row r="279" spans="1:15" x14ac:dyDescent="0.35">
      <c r="A279" s="5">
        <v>45869</v>
      </c>
      <c r="B279" t="s">
        <v>19</v>
      </c>
      <c r="C279" t="s">
        <v>280</v>
      </c>
      <c r="D279" t="s">
        <v>35</v>
      </c>
      <c r="E279" t="s">
        <v>564</v>
      </c>
      <c r="F279" t="s">
        <v>565</v>
      </c>
      <c r="G279" t="s">
        <v>16</v>
      </c>
      <c r="H279" t="s">
        <v>17</v>
      </c>
      <c r="I279" t="s">
        <v>16</v>
      </c>
      <c r="J279" t="s">
        <v>18</v>
      </c>
      <c r="K279" s="7">
        <v>-172</v>
      </c>
      <c r="M279" s="3">
        <f t="shared" si="13"/>
        <v>-27107.02</v>
      </c>
      <c r="N279" s="8">
        <f t="shared" si="14"/>
        <v>0</v>
      </c>
      <c r="O279" s="4" t="str">
        <f t="shared" si="15"/>
        <v xml:space="preserve"> </v>
      </c>
    </row>
    <row r="280" spans="1:15" x14ac:dyDescent="0.35">
      <c r="A280" s="5">
        <v>45873</v>
      </c>
      <c r="B280" t="s">
        <v>19</v>
      </c>
      <c r="C280" t="s">
        <v>280</v>
      </c>
      <c r="D280" t="s">
        <v>35</v>
      </c>
      <c r="E280" t="s">
        <v>439</v>
      </c>
      <c r="F280" t="s">
        <v>440</v>
      </c>
      <c r="G280" t="s">
        <v>441</v>
      </c>
      <c r="H280" t="s">
        <v>17</v>
      </c>
      <c r="I280" t="s">
        <v>16</v>
      </c>
      <c r="J280" t="s">
        <v>18</v>
      </c>
      <c r="K280" s="7">
        <v>-135</v>
      </c>
      <c r="M280" s="3">
        <f t="shared" si="13"/>
        <v>-27242.02</v>
      </c>
      <c r="N280" s="8">
        <f t="shared" si="14"/>
        <v>0</v>
      </c>
      <c r="O280" s="4" t="str">
        <f t="shared" si="15"/>
        <v xml:space="preserve"> </v>
      </c>
    </row>
    <row r="281" spans="1:15" x14ac:dyDescent="0.35">
      <c r="A281" s="5">
        <v>45873</v>
      </c>
      <c r="B281" t="s">
        <v>19</v>
      </c>
      <c r="C281" t="s">
        <v>280</v>
      </c>
      <c r="D281" t="s">
        <v>35</v>
      </c>
      <c r="E281" t="s">
        <v>607</v>
      </c>
      <c r="F281" t="s">
        <v>608</v>
      </c>
      <c r="G281" t="s">
        <v>16</v>
      </c>
      <c r="H281" t="s">
        <v>17</v>
      </c>
      <c r="I281" t="s">
        <v>16</v>
      </c>
      <c r="J281" t="s">
        <v>18</v>
      </c>
      <c r="K281" s="7">
        <v>-540.16999999999996</v>
      </c>
      <c r="M281" s="3">
        <f t="shared" si="13"/>
        <v>-27782.19</v>
      </c>
      <c r="N281" s="8">
        <f t="shared" si="14"/>
        <v>0</v>
      </c>
      <c r="O281" s="4" t="str">
        <f t="shared" si="15"/>
        <v xml:space="preserve"> </v>
      </c>
    </row>
    <row r="282" spans="1:15" x14ac:dyDescent="0.35">
      <c r="A282" s="5">
        <v>45875</v>
      </c>
      <c r="B282" t="s">
        <v>19</v>
      </c>
      <c r="C282" t="s">
        <v>280</v>
      </c>
      <c r="D282" t="s">
        <v>35</v>
      </c>
      <c r="E282" t="s">
        <v>609</v>
      </c>
      <c r="F282" t="s">
        <v>610</v>
      </c>
      <c r="G282" t="s">
        <v>16</v>
      </c>
      <c r="H282" t="s">
        <v>17</v>
      </c>
      <c r="I282" t="s">
        <v>16</v>
      </c>
      <c r="J282" t="s">
        <v>18</v>
      </c>
      <c r="K282" s="7">
        <v>-289.97000000000003</v>
      </c>
      <c r="M282" s="3">
        <f t="shared" si="13"/>
        <v>-28072.16</v>
      </c>
      <c r="N282" s="8">
        <f t="shared" si="14"/>
        <v>0</v>
      </c>
      <c r="O282" s="4" t="str">
        <f t="shared" si="15"/>
        <v xml:space="preserve"> </v>
      </c>
    </row>
    <row r="283" spans="1:15" x14ac:dyDescent="0.35">
      <c r="A283" s="5">
        <v>45881</v>
      </c>
      <c r="B283" t="s">
        <v>19</v>
      </c>
      <c r="C283" t="s">
        <v>280</v>
      </c>
      <c r="D283" t="s">
        <v>35</v>
      </c>
      <c r="E283" t="s">
        <v>439</v>
      </c>
      <c r="F283" t="s">
        <v>440</v>
      </c>
      <c r="G283" t="s">
        <v>441</v>
      </c>
      <c r="H283" t="s">
        <v>17</v>
      </c>
      <c r="I283" t="s">
        <v>16</v>
      </c>
      <c r="J283" t="s">
        <v>18</v>
      </c>
      <c r="K283" s="7">
        <v>-437.45</v>
      </c>
      <c r="M283" s="3">
        <f t="shared" si="13"/>
        <v>-28509.61</v>
      </c>
      <c r="N283" s="8">
        <f t="shared" si="14"/>
        <v>0</v>
      </c>
      <c r="O283" s="4" t="str">
        <f t="shared" si="15"/>
        <v xml:space="preserve"> </v>
      </c>
    </row>
    <row r="284" spans="1:15" x14ac:dyDescent="0.35">
      <c r="A284" s="5">
        <v>45883</v>
      </c>
      <c r="B284" t="s">
        <v>13</v>
      </c>
      <c r="C284" t="s">
        <v>280</v>
      </c>
      <c r="D284" t="s">
        <v>35</v>
      </c>
      <c r="E284" t="s">
        <v>14</v>
      </c>
      <c r="F284" t="s">
        <v>15</v>
      </c>
      <c r="G284" t="s">
        <v>16</v>
      </c>
      <c r="H284" t="s">
        <v>17</v>
      </c>
      <c r="I284" t="s">
        <v>16</v>
      </c>
      <c r="J284" t="s">
        <v>18</v>
      </c>
      <c r="K284" s="7">
        <v>-599.02</v>
      </c>
      <c r="M284" s="3">
        <f t="shared" si="13"/>
        <v>-29108.63</v>
      </c>
      <c r="N284" s="8">
        <f t="shared" si="14"/>
        <v>0</v>
      </c>
      <c r="O284" s="4" t="str">
        <f t="shared" si="15"/>
        <v xml:space="preserve"> </v>
      </c>
    </row>
    <row r="285" spans="1:15" x14ac:dyDescent="0.35">
      <c r="A285" s="5">
        <v>45883</v>
      </c>
      <c r="B285" t="s">
        <v>13</v>
      </c>
      <c r="C285" t="s">
        <v>280</v>
      </c>
      <c r="D285" t="s">
        <v>35</v>
      </c>
      <c r="E285" t="s">
        <v>611</v>
      </c>
      <c r="F285" t="s">
        <v>612</v>
      </c>
      <c r="G285" t="s">
        <v>16</v>
      </c>
      <c r="H285" t="s">
        <v>17</v>
      </c>
      <c r="I285" t="s">
        <v>16</v>
      </c>
      <c r="J285" t="s">
        <v>18</v>
      </c>
      <c r="K285" s="7">
        <v>-630.59</v>
      </c>
      <c r="M285" s="3">
        <f t="shared" si="13"/>
        <v>-29739.22</v>
      </c>
      <c r="N285" s="8">
        <f t="shared" si="14"/>
        <v>0</v>
      </c>
      <c r="O285" s="4" t="str">
        <f t="shared" si="15"/>
        <v xml:space="preserve"> </v>
      </c>
    </row>
    <row r="286" spans="1:15" x14ac:dyDescent="0.35">
      <c r="A286" s="5">
        <v>45884</v>
      </c>
      <c r="B286" t="s">
        <v>19</v>
      </c>
      <c r="C286" t="s">
        <v>280</v>
      </c>
      <c r="D286" t="s">
        <v>35</v>
      </c>
      <c r="E286" t="s">
        <v>235</v>
      </c>
      <c r="F286" t="s">
        <v>236</v>
      </c>
      <c r="G286" t="s">
        <v>16</v>
      </c>
      <c r="H286" t="s">
        <v>17</v>
      </c>
      <c r="I286" t="s">
        <v>16</v>
      </c>
      <c r="J286" t="s">
        <v>18</v>
      </c>
      <c r="K286" s="7">
        <v>-58.26</v>
      </c>
      <c r="M286" s="3">
        <f t="shared" si="13"/>
        <v>-29797.48</v>
      </c>
      <c r="N286" s="8">
        <f t="shared" si="14"/>
        <v>0</v>
      </c>
      <c r="O286" s="4" t="str">
        <f t="shared" si="15"/>
        <v xml:space="preserve"> </v>
      </c>
    </row>
    <row r="287" spans="1:15" x14ac:dyDescent="0.35">
      <c r="A287" s="5">
        <v>45891</v>
      </c>
      <c r="B287" t="s">
        <v>19</v>
      </c>
      <c r="C287" t="s">
        <v>280</v>
      </c>
      <c r="D287" t="s">
        <v>35</v>
      </c>
      <c r="E287" t="s">
        <v>235</v>
      </c>
      <c r="F287" t="s">
        <v>236</v>
      </c>
      <c r="G287" t="s">
        <v>16</v>
      </c>
      <c r="H287" t="s">
        <v>17</v>
      </c>
      <c r="I287" t="s">
        <v>16</v>
      </c>
      <c r="J287" t="s">
        <v>18</v>
      </c>
      <c r="K287" s="7">
        <v>-402</v>
      </c>
      <c r="M287" s="3">
        <f t="shared" si="13"/>
        <v>-30199.48</v>
      </c>
      <c r="N287" s="8">
        <f t="shared" si="14"/>
        <v>0</v>
      </c>
      <c r="O287" s="4" t="str">
        <f t="shared" si="15"/>
        <v xml:space="preserve"> </v>
      </c>
    </row>
    <row r="288" spans="1:15" x14ac:dyDescent="0.35">
      <c r="A288" s="5">
        <v>45897</v>
      </c>
      <c r="B288" t="s">
        <v>19</v>
      </c>
      <c r="C288" t="s">
        <v>280</v>
      </c>
      <c r="D288" t="s">
        <v>35</v>
      </c>
      <c r="E288" t="s">
        <v>442</v>
      </c>
      <c r="F288" t="s">
        <v>443</v>
      </c>
      <c r="G288" t="s">
        <v>16</v>
      </c>
      <c r="H288" t="s">
        <v>17</v>
      </c>
      <c r="I288" t="s">
        <v>613</v>
      </c>
      <c r="J288" t="s">
        <v>18</v>
      </c>
      <c r="K288" s="7">
        <v>-625</v>
      </c>
      <c r="M288" s="3">
        <f t="shared" si="13"/>
        <v>-30824.48</v>
      </c>
      <c r="N288" s="8">
        <f t="shared" si="14"/>
        <v>0</v>
      </c>
      <c r="O288" s="4" t="str">
        <f t="shared" si="15"/>
        <v xml:space="preserve"> </v>
      </c>
    </row>
    <row r="289" spans="1:15" x14ac:dyDescent="0.35">
      <c r="A289" s="5">
        <v>45901</v>
      </c>
      <c r="B289" t="s">
        <v>19</v>
      </c>
      <c r="C289" t="s">
        <v>280</v>
      </c>
      <c r="D289" t="s">
        <v>35</v>
      </c>
      <c r="E289" t="s">
        <v>235</v>
      </c>
      <c r="F289" t="s">
        <v>236</v>
      </c>
      <c r="G289" t="s">
        <v>16</v>
      </c>
      <c r="H289" t="s">
        <v>17</v>
      </c>
      <c r="I289" t="s">
        <v>16</v>
      </c>
      <c r="J289" t="s">
        <v>18</v>
      </c>
      <c r="K289" s="7">
        <v>-48</v>
      </c>
      <c r="M289" s="3">
        <f t="shared" si="13"/>
        <v>-30872.48</v>
      </c>
      <c r="N289" s="8">
        <f t="shared" si="14"/>
        <v>0</v>
      </c>
      <c r="O289" s="4" t="str">
        <f t="shared" si="15"/>
        <v xml:space="preserve"> </v>
      </c>
    </row>
    <row r="290" spans="1:15" x14ac:dyDescent="0.35">
      <c r="A290" s="5">
        <v>45916</v>
      </c>
      <c r="B290" t="s">
        <v>19</v>
      </c>
      <c r="C290" t="s">
        <v>280</v>
      </c>
      <c r="D290" t="s">
        <v>35</v>
      </c>
      <c r="E290" t="s">
        <v>567</v>
      </c>
      <c r="F290" t="s">
        <v>568</v>
      </c>
      <c r="G290" t="s">
        <v>16</v>
      </c>
      <c r="H290" t="s">
        <v>17</v>
      </c>
      <c r="I290" t="s">
        <v>16</v>
      </c>
      <c r="J290" t="s">
        <v>18</v>
      </c>
      <c r="K290" s="7">
        <v>-180</v>
      </c>
      <c r="M290" s="3">
        <f t="shared" si="13"/>
        <v>-31052.48</v>
      </c>
      <c r="N290" s="8">
        <f t="shared" si="14"/>
        <v>0</v>
      </c>
      <c r="O290" s="4" t="str">
        <f t="shared" si="15"/>
        <v xml:space="preserve"> </v>
      </c>
    </row>
    <row r="291" spans="1:15" x14ac:dyDescent="0.35">
      <c r="A291" s="5">
        <v>45929</v>
      </c>
      <c r="B291" t="s">
        <v>19</v>
      </c>
      <c r="C291" t="s">
        <v>280</v>
      </c>
      <c r="D291" t="s">
        <v>35</v>
      </c>
      <c r="E291" t="s">
        <v>442</v>
      </c>
      <c r="F291" t="s">
        <v>443</v>
      </c>
      <c r="G291" t="s">
        <v>16</v>
      </c>
      <c r="H291" t="s">
        <v>17</v>
      </c>
      <c r="I291" t="s">
        <v>613</v>
      </c>
      <c r="J291" t="s">
        <v>18</v>
      </c>
      <c r="K291" s="7">
        <v>-625</v>
      </c>
      <c r="M291" s="3">
        <f t="shared" si="13"/>
        <v>-31677.48</v>
      </c>
      <c r="N291" s="8">
        <f t="shared" si="14"/>
        <v>0</v>
      </c>
      <c r="O291" s="4" t="str">
        <f t="shared" si="15"/>
        <v xml:space="preserve"> </v>
      </c>
    </row>
    <row r="292" spans="1:15" x14ac:dyDescent="0.35">
      <c r="A292" s="5">
        <v>45932</v>
      </c>
      <c r="B292" t="s">
        <v>19</v>
      </c>
      <c r="C292" t="s">
        <v>280</v>
      </c>
      <c r="D292" t="s">
        <v>35</v>
      </c>
      <c r="E292" t="s">
        <v>350</v>
      </c>
      <c r="F292" t="s">
        <v>351</v>
      </c>
      <c r="G292" t="s">
        <v>16</v>
      </c>
      <c r="H292" t="s">
        <v>17</v>
      </c>
      <c r="I292" t="s">
        <v>16</v>
      </c>
      <c r="J292" t="s">
        <v>18</v>
      </c>
      <c r="K292" s="7">
        <v>-142.30000000000001</v>
      </c>
      <c r="M292" s="3">
        <f t="shared" si="13"/>
        <v>-31819.78</v>
      </c>
      <c r="N292" s="8">
        <f t="shared" si="14"/>
        <v>0</v>
      </c>
      <c r="O292" s="4" t="str">
        <f t="shared" si="15"/>
        <v xml:space="preserve"> </v>
      </c>
    </row>
    <row r="293" spans="1:15" x14ac:dyDescent="0.35">
      <c r="A293" s="5">
        <v>45937</v>
      </c>
      <c r="B293" t="s">
        <v>19</v>
      </c>
      <c r="C293" t="s">
        <v>280</v>
      </c>
      <c r="D293" t="s">
        <v>35</v>
      </c>
      <c r="E293" t="s">
        <v>738</v>
      </c>
      <c r="F293" t="s">
        <v>739</v>
      </c>
      <c r="G293" t="s">
        <v>16</v>
      </c>
      <c r="H293" t="s">
        <v>17</v>
      </c>
      <c r="I293" t="s">
        <v>767</v>
      </c>
      <c r="J293" t="s">
        <v>18</v>
      </c>
      <c r="K293" s="7">
        <v>-1468</v>
      </c>
      <c r="M293" s="3">
        <f t="shared" si="13"/>
        <v>-33287.78</v>
      </c>
      <c r="N293" s="8">
        <f t="shared" si="14"/>
        <v>0</v>
      </c>
      <c r="O293" s="4" t="str">
        <f t="shared" si="15"/>
        <v xml:space="preserve"> </v>
      </c>
    </row>
    <row r="294" spans="1:15" x14ac:dyDescent="0.35">
      <c r="A294" s="5">
        <v>45972</v>
      </c>
      <c r="B294" t="s">
        <v>13</v>
      </c>
      <c r="C294" t="s">
        <v>280</v>
      </c>
      <c r="D294" t="s">
        <v>35</v>
      </c>
      <c r="E294" t="s">
        <v>870</v>
      </c>
      <c r="F294" t="s">
        <v>16</v>
      </c>
      <c r="G294" t="s">
        <v>16</v>
      </c>
      <c r="H294" t="s">
        <v>17</v>
      </c>
      <c r="I294" t="s">
        <v>16</v>
      </c>
      <c r="J294" t="s">
        <v>18</v>
      </c>
      <c r="K294" s="7">
        <v>-6613.65</v>
      </c>
      <c r="M294" s="3">
        <f t="shared" si="13"/>
        <v>-39901.43</v>
      </c>
      <c r="N294" s="8">
        <f t="shared" si="14"/>
        <v>0</v>
      </c>
      <c r="O294" s="4" t="str">
        <f t="shared" si="15"/>
        <v xml:space="preserve"> </v>
      </c>
    </row>
    <row r="295" spans="1:15" x14ac:dyDescent="0.35">
      <c r="A295" s="5">
        <v>45972</v>
      </c>
      <c r="B295" t="s">
        <v>871</v>
      </c>
      <c r="C295" t="s">
        <v>280</v>
      </c>
      <c r="D295" t="s">
        <v>35</v>
      </c>
      <c r="E295" t="s">
        <v>872</v>
      </c>
      <c r="F295" t="s">
        <v>873</v>
      </c>
      <c r="G295" t="s">
        <v>16</v>
      </c>
      <c r="H295" t="s">
        <v>16</v>
      </c>
      <c r="I295" t="s">
        <v>16</v>
      </c>
      <c r="J295" t="s">
        <v>18</v>
      </c>
      <c r="K295" s="7">
        <v>-135</v>
      </c>
      <c r="M295" s="3">
        <f t="shared" si="13"/>
        <v>-40036.43</v>
      </c>
      <c r="N295" s="8">
        <f t="shared" si="14"/>
        <v>0</v>
      </c>
      <c r="O295" s="4" t="str">
        <f t="shared" si="15"/>
        <v xml:space="preserve"> </v>
      </c>
    </row>
    <row r="296" spans="1:15" x14ac:dyDescent="0.35">
      <c r="A296" s="5">
        <v>45987</v>
      </c>
      <c r="B296" t="s">
        <v>19</v>
      </c>
      <c r="C296" t="s">
        <v>280</v>
      </c>
      <c r="D296" t="s">
        <v>35</v>
      </c>
      <c r="E296" t="s">
        <v>70</v>
      </c>
      <c r="F296" t="s">
        <v>71</v>
      </c>
      <c r="G296" t="s">
        <v>16</v>
      </c>
      <c r="H296" t="s">
        <v>17</v>
      </c>
      <c r="I296" t="s">
        <v>16</v>
      </c>
      <c r="J296" t="s">
        <v>18</v>
      </c>
      <c r="K296" s="7">
        <v>-3569.85</v>
      </c>
      <c r="M296" s="3">
        <f t="shared" si="13"/>
        <v>-43606.28</v>
      </c>
      <c r="N296" s="8">
        <f t="shared" si="14"/>
        <v>-43606.28</v>
      </c>
      <c r="O296" s="4" t="str">
        <f t="shared" si="15"/>
        <v>251010_07 45.400 (07/04) Fomula ITA - Protótipo</v>
      </c>
    </row>
    <row r="297" spans="1:15" x14ac:dyDescent="0.35">
      <c r="A297" s="5">
        <v>45772</v>
      </c>
      <c r="B297" t="s">
        <v>13</v>
      </c>
      <c r="C297" t="s">
        <v>281</v>
      </c>
      <c r="D297" t="s">
        <v>35</v>
      </c>
      <c r="E297" t="s">
        <v>14</v>
      </c>
      <c r="F297" t="s">
        <v>15</v>
      </c>
      <c r="G297" t="s">
        <v>16</v>
      </c>
      <c r="H297" t="s">
        <v>17</v>
      </c>
      <c r="I297" t="s">
        <v>16</v>
      </c>
      <c r="J297" t="s">
        <v>18</v>
      </c>
      <c r="K297" s="7">
        <v>-89.7</v>
      </c>
      <c r="M297" s="3">
        <f t="shared" si="13"/>
        <v>-89.7</v>
      </c>
      <c r="N297" s="8">
        <f t="shared" si="14"/>
        <v>0</v>
      </c>
      <c r="O297" s="4" t="str">
        <f t="shared" si="15"/>
        <v xml:space="preserve"> </v>
      </c>
    </row>
    <row r="298" spans="1:15" x14ac:dyDescent="0.35">
      <c r="A298" s="5">
        <v>45772</v>
      </c>
      <c r="B298" t="s">
        <v>13</v>
      </c>
      <c r="C298" t="s">
        <v>281</v>
      </c>
      <c r="D298" t="s">
        <v>35</v>
      </c>
      <c r="E298" t="s">
        <v>14</v>
      </c>
      <c r="F298" t="s">
        <v>15</v>
      </c>
      <c r="G298" t="s">
        <v>16</v>
      </c>
      <c r="H298" t="s">
        <v>17</v>
      </c>
      <c r="I298" t="s">
        <v>16</v>
      </c>
      <c r="J298" t="s">
        <v>18</v>
      </c>
      <c r="K298" s="7">
        <v>-664.1</v>
      </c>
      <c r="M298" s="3">
        <f t="shared" si="13"/>
        <v>-753.80000000000007</v>
      </c>
      <c r="N298" s="8">
        <f t="shared" si="14"/>
        <v>0</v>
      </c>
      <c r="O298" s="4" t="str">
        <f t="shared" si="15"/>
        <v xml:space="preserve"> </v>
      </c>
    </row>
    <row r="299" spans="1:15" x14ac:dyDescent="0.35">
      <c r="A299" s="5">
        <v>45775</v>
      </c>
      <c r="B299" t="s">
        <v>13</v>
      </c>
      <c r="C299" t="s">
        <v>281</v>
      </c>
      <c r="D299" t="s">
        <v>35</v>
      </c>
      <c r="E299" t="s">
        <v>282</v>
      </c>
      <c r="F299" t="s">
        <v>283</v>
      </c>
      <c r="G299" t="s">
        <v>16</v>
      </c>
      <c r="H299" t="s">
        <v>17</v>
      </c>
      <c r="I299" t="s">
        <v>16</v>
      </c>
      <c r="J299" t="s">
        <v>18</v>
      </c>
      <c r="K299" s="7">
        <v>-42.9</v>
      </c>
      <c r="M299" s="3">
        <f t="shared" si="13"/>
        <v>-796.7</v>
      </c>
      <c r="N299" s="8">
        <f t="shared" si="14"/>
        <v>0</v>
      </c>
      <c r="O299" s="4" t="str">
        <f t="shared" si="15"/>
        <v xml:space="preserve"> </v>
      </c>
    </row>
    <row r="300" spans="1:15" x14ac:dyDescent="0.35">
      <c r="A300" s="5">
        <v>45784</v>
      </c>
      <c r="B300" t="s">
        <v>13</v>
      </c>
      <c r="C300" t="s">
        <v>281</v>
      </c>
      <c r="D300" t="s">
        <v>35</v>
      </c>
      <c r="E300" t="s">
        <v>14</v>
      </c>
      <c r="F300" t="s">
        <v>15</v>
      </c>
      <c r="G300" t="s">
        <v>16</v>
      </c>
      <c r="H300" t="s">
        <v>17</v>
      </c>
      <c r="I300" t="s">
        <v>16</v>
      </c>
      <c r="J300" t="s">
        <v>18</v>
      </c>
      <c r="K300" s="7">
        <v>-293.27</v>
      </c>
      <c r="M300" s="3">
        <f t="shared" si="13"/>
        <v>-1089.97</v>
      </c>
      <c r="N300" s="8">
        <f t="shared" si="14"/>
        <v>0</v>
      </c>
      <c r="O300" s="4" t="str">
        <f t="shared" si="15"/>
        <v xml:space="preserve"> </v>
      </c>
    </row>
    <row r="301" spans="1:15" x14ac:dyDescent="0.35">
      <c r="A301" s="5">
        <v>45785</v>
      </c>
      <c r="B301" t="s">
        <v>13</v>
      </c>
      <c r="C301" t="s">
        <v>281</v>
      </c>
      <c r="D301" t="s">
        <v>35</v>
      </c>
      <c r="E301" t="s">
        <v>14</v>
      </c>
      <c r="F301" t="s">
        <v>15</v>
      </c>
      <c r="G301" t="s">
        <v>16</v>
      </c>
      <c r="H301" t="s">
        <v>17</v>
      </c>
      <c r="I301" t="s">
        <v>16</v>
      </c>
      <c r="J301" t="s">
        <v>18</v>
      </c>
      <c r="K301" s="7">
        <v>-378.2</v>
      </c>
      <c r="M301" s="3">
        <f t="shared" si="13"/>
        <v>-1468.17</v>
      </c>
      <c r="N301" s="8">
        <f t="shared" si="14"/>
        <v>0</v>
      </c>
      <c r="O301" s="4" t="str">
        <f t="shared" si="15"/>
        <v xml:space="preserve"> </v>
      </c>
    </row>
    <row r="302" spans="1:15" x14ac:dyDescent="0.35">
      <c r="A302" s="5">
        <v>45790</v>
      </c>
      <c r="B302" t="s">
        <v>13</v>
      </c>
      <c r="C302" t="s">
        <v>281</v>
      </c>
      <c r="D302" t="s">
        <v>35</v>
      </c>
      <c r="E302" t="s">
        <v>352</v>
      </c>
      <c r="F302" t="s">
        <v>353</v>
      </c>
      <c r="G302" t="s">
        <v>16</v>
      </c>
      <c r="H302" t="s">
        <v>17</v>
      </c>
      <c r="I302" t="s">
        <v>16</v>
      </c>
      <c r="J302" t="s">
        <v>18</v>
      </c>
      <c r="K302" s="7">
        <v>-2038.51</v>
      </c>
      <c r="M302" s="3">
        <f t="shared" si="13"/>
        <v>-3506.6800000000003</v>
      </c>
      <c r="N302" s="8">
        <f t="shared" si="14"/>
        <v>0</v>
      </c>
      <c r="O302" s="4" t="str">
        <f t="shared" si="15"/>
        <v xml:space="preserve"> </v>
      </c>
    </row>
    <row r="303" spans="1:15" x14ac:dyDescent="0.35">
      <c r="A303" s="5">
        <v>45792</v>
      </c>
      <c r="B303" t="s">
        <v>13</v>
      </c>
      <c r="C303" t="s">
        <v>281</v>
      </c>
      <c r="D303" t="s">
        <v>35</v>
      </c>
      <c r="E303" t="s">
        <v>354</v>
      </c>
      <c r="F303" t="s">
        <v>355</v>
      </c>
      <c r="G303" t="s">
        <v>16</v>
      </c>
      <c r="H303" t="s">
        <v>17</v>
      </c>
      <c r="I303" t="s">
        <v>16</v>
      </c>
      <c r="J303" t="s">
        <v>18</v>
      </c>
      <c r="K303" s="7">
        <v>-107.6</v>
      </c>
      <c r="M303" s="3">
        <f t="shared" si="13"/>
        <v>-3614.28</v>
      </c>
      <c r="N303" s="8">
        <f t="shared" si="14"/>
        <v>0</v>
      </c>
      <c r="O303" s="4" t="str">
        <f t="shared" si="15"/>
        <v xml:space="preserve"> </v>
      </c>
    </row>
    <row r="304" spans="1:15" x14ac:dyDescent="0.35">
      <c r="A304" s="5">
        <v>45806</v>
      </c>
      <c r="B304" t="s">
        <v>13</v>
      </c>
      <c r="C304" t="s">
        <v>281</v>
      </c>
      <c r="D304" t="s">
        <v>35</v>
      </c>
      <c r="E304" t="s">
        <v>14</v>
      </c>
      <c r="F304" t="s">
        <v>15</v>
      </c>
      <c r="G304" t="s">
        <v>16</v>
      </c>
      <c r="H304" t="s">
        <v>17</v>
      </c>
      <c r="I304" t="s">
        <v>16</v>
      </c>
      <c r="J304" t="s">
        <v>18</v>
      </c>
      <c r="K304" s="7">
        <v>-635.4</v>
      </c>
      <c r="M304" s="3">
        <f t="shared" si="13"/>
        <v>-4249.68</v>
      </c>
      <c r="N304" s="8">
        <f t="shared" si="14"/>
        <v>0</v>
      </c>
      <c r="O304" s="4" t="str">
        <f t="shared" si="15"/>
        <v xml:space="preserve"> </v>
      </c>
    </row>
    <row r="305" spans="1:20" x14ac:dyDescent="0.35">
      <c r="A305" s="5">
        <v>45812</v>
      </c>
      <c r="B305" t="s">
        <v>19</v>
      </c>
      <c r="C305" t="s">
        <v>281</v>
      </c>
      <c r="D305" t="s">
        <v>35</v>
      </c>
      <c r="E305" t="s">
        <v>350</v>
      </c>
      <c r="F305" t="s">
        <v>351</v>
      </c>
      <c r="G305" t="s">
        <v>16</v>
      </c>
      <c r="H305" t="s">
        <v>17</v>
      </c>
      <c r="I305" t="s">
        <v>16</v>
      </c>
      <c r="J305" t="s">
        <v>18</v>
      </c>
      <c r="K305" s="7">
        <v>-83.88</v>
      </c>
      <c r="M305" s="3">
        <f t="shared" si="13"/>
        <v>-4333.5600000000004</v>
      </c>
      <c r="N305" s="8">
        <f t="shared" si="14"/>
        <v>0</v>
      </c>
      <c r="O305" s="4" t="str">
        <f t="shared" si="15"/>
        <v xml:space="preserve"> </v>
      </c>
    </row>
    <row r="306" spans="1:20" x14ac:dyDescent="0.35">
      <c r="A306" s="5">
        <v>45812</v>
      </c>
      <c r="B306" t="s">
        <v>19</v>
      </c>
      <c r="C306" t="s">
        <v>281</v>
      </c>
      <c r="D306" t="s">
        <v>35</v>
      </c>
      <c r="E306" t="s">
        <v>350</v>
      </c>
      <c r="F306" t="s">
        <v>351</v>
      </c>
      <c r="G306" t="s">
        <v>16</v>
      </c>
      <c r="H306" t="s">
        <v>17</v>
      </c>
      <c r="I306" t="s">
        <v>16</v>
      </c>
      <c r="J306" t="s">
        <v>18</v>
      </c>
      <c r="K306" s="7">
        <v>-133.30000000000001</v>
      </c>
      <c r="M306" s="3">
        <f t="shared" si="13"/>
        <v>-4466.8600000000006</v>
      </c>
      <c r="N306" s="8">
        <f t="shared" si="14"/>
        <v>0</v>
      </c>
      <c r="O306" s="4" t="str">
        <f t="shared" si="15"/>
        <v xml:space="preserve"> </v>
      </c>
    </row>
    <row r="307" spans="1:20" x14ac:dyDescent="0.35">
      <c r="A307" s="5">
        <v>45812</v>
      </c>
      <c r="B307" t="s">
        <v>19</v>
      </c>
      <c r="C307" t="s">
        <v>281</v>
      </c>
      <c r="D307" t="s">
        <v>35</v>
      </c>
      <c r="E307" t="s">
        <v>350</v>
      </c>
      <c r="F307" t="s">
        <v>351</v>
      </c>
      <c r="G307" t="s">
        <v>16</v>
      </c>
      <c r="H307" t="s">
        <v>17</v>
      </c>
      <c r="I307" t="s">
        <v>16</v>
      </c>
      <c r="J307" t="s">
        <v>18</v>
      </c>
      <c r="K307" s="7">
        <v>-156.37</v>
      </c>
      <c r="M307" s="3">
        <f t="shared" si="13"/>
        <v>-4623.2300000000005</v>
      </c>
      <c r="N307" s="8">
        <f t="shared" si="14"/>
        <v>0</v>
      </c>
      <c r="O307" s="4" t="str">
        <f t="shared" si="15"/>
        <v xml:space="preserve"> </v>
      </c>
    </row>
    <row r="308" spans="1:20" x14ac:dyDescent="0.35">
      <c r="A308" s="5">
        <v>45814</v>
      </c>
      <c r="B308" t="s">
        <v>13</v>
      </c>
      <c r="C308" t="s">
        <v>281</v>
      </c>
      <c r="D308" t="s">
        <v>35</v>
      </c>
      <c r="E308" t="s">
        <v>450</v>
      </c>
      <c r="F308" t="s">
        <v>451</v>
      </c>
      <c r="G308" t="s">
        <v>16</v>
      </c>
      <c r="H308" t="s">
        <v>17</v>
      </c>
      <c r="I308" t="s">
        <v>16</v>
      </c>
      <c r="J308" t="s">
        <v>18</v>
      </c>
      <c r="K308" s="7">
        <v>-3171.02</v>
      </c>
      <c r="M308" s="3">
        <f t="shared" si="13"/>
        <v>-7794.25</v>
      </c>
      <c r="N308" s="8">
        <f t="shared" si="14"/>
        <v>0</v>
      </c>
      <c r="O308" s="4" t="str">
        <f t="shared" si="15"/>
        <v xml:space="preserve"> </v>
      </c>
    </row>
    <row r="309" spans="1:20" x14ac:dyDescent="0.35">
      <c r="A309" s="5">
        <v>45818</v>
      </c>
      <c r="B309" t="s">
        <v>13</v>
      </c>
      <c r="C309" t="s">
        <v>281</v>
      </c>
      <c r="D309" t="s">
        <v>35</v>
      </c>
      <c r="E309" t="s">
        <v>14</v>
      </c>
      <c r="F309" t="s">
        <v>15</v>
      </c>
      <c r="G309" t="s">
        <v>16</v>
      </c>
      <c r="H309" t="s">
        <v>17</v>
      </c>
      <c r="I309" t="s">
        <v>16</v>
      </c>
      <c r="J309" t="s">
        <v>18</v>
      </c>
      <c r="K309" s="7">
        <v>-471.7</v>
      </c>
      <c r="M309" s="3">
        <f t="shared" si="13"/>
        <v>-8265.9500000000007</v>
      </c>
      <c r="N309" s="8">
        <f t="shared" si="14"/>
        <v>0</v>
      </c>
      <c r="O309" s="4" t="str">
        <f t="shared" si="15"/>
        <v xml:space="preserve"> </v>
      </c>
    </row>
    <row r="310" spans="1:20" x14ac:dyDescent="0.35">
      <c r="A310" s="5">
        <v>45819</v>
      </c>
      <c r="B310" t="s">
        <v>19</v>
      </c>
      <c r="C310" t="s">
        <v>281</v>
      </c>
      <c r="D310" t="s">
        <v>35</v>
      </c>
      <c r="E310" t="s">
        <v>350</v>
      </c>
      <c r="F310" t="s">
        <v>351</v>
      </c>
      <c r="G310" t="s">
        <v>16</v>
      </c>
      <c r="H310" t="s">
        <v>17</v>
      </c>
      <c r="I310" t="s">
        <v>16</v>
      </c>
      <c r="J310" t="s">
        <v>18</v>
      </c>
      <c r="K310" s="7">
        <v>-171.87</v>
      </c>
      <c r="M310" s="3">
        <f t="shared" si="13"/>
        <v>-8437.8200000000015</v>
      </c>
      <c r="N310" s="8">
        <f t="shared" si="14"/>
        <v>0</v>
      </c>
      <c r="O310" s="4" t="str">
        <f t="shared" si="15"/>
        <v xml:space="preserve"> </v>
      </c>
    </row>
    <row r="311" spans="1:20" x14ac:dyDescent="0.35">
      <c r="A311" s="5">
        <v>45821</v>
      </c>
      <c r="B311" t="s">
        <v>19</v>
      </c>
      <c r="C311" t="s">
        <v>281</v>
      </c>
      <c r="D311" t="s">
        <v>35</v>
      </c>
      <c r="E311" t="s">
        <v>350</v>
      </c>
      <c r="F311" t="s">
        <v>351</v>
      </c>
      <c r="G311" t="s">
        <v>16</v>
      </c>
      <c r="H311" t="s">
        <v>17</v>
      </c>
      <c r="I311" t="s">
        <v>16</v>
      </c>
      <c r="J311" t="s">
        <v>18</v>
      </c>
      <c r="K311" s="7">
        <v>-200</v>
      </c>
      <c r="M311" s="3">
        <f t="shared" si="13"/>
        <v>-8637.8200000000015</v>
      </c>
      <c r="N311" s="8">
        <f t="shared" si="14"/>
        <v>0</v>
      </c>
      <c r="O311" s="4" t="str">
        <f t="shared" si="15"/>
        <v xml:space="preserve"> </v>
      </c>
    </row>
    <row r="312" spans="1:20" x14ac:dyDescent="0.35">
      <c r="A312" s="5">
        <v>45825</v>
      </c>
      <c r="B312" t="s">
        <v>19</v>
      </c>
      <c r="C312" t="s">
        <v>281</v>
      </c>
      <c r="D312" t="s">
        <v>35</v>
      </c>
      <c r="E312" t="s">
        <v>350</v>
      </c>
      <c r="F312" t="s">
        <v>351</v>
      </c>
      <c r="G312" t="s">
        <v>16</v>
      </c>
      <c r="H312" t="s">
        <v>17</v>
      </c>
      <c r="I312" t="s">
        <v>16</v>
      </c>
      <c r="J312" t="s">
        <v>18</v>
      </c>
      <c r="K312" s="7">
        <v>-230</v>
      </c>
      <c r="M312" s="3">
        <f t="shared" si="13"/>
        <v>-8867.8200000000015</v>
      </c>
      <c r="N312" s="8">
        <f t="shared" si="14"/>
        <v>0</v>
      </c>
      <c r="O312" s="4" t="str">
        <f t="shared" si="15"/>
        <v xml:space="preserve"> </v>
      </c>
    </row>
    <row r="313" spans="1:20" x14ac:dyDescent="0.35">
      <c r="A313" s="5">
        <v>45825</v>
      </c>
      <c r="B313" t="s">
        <v>19</v>
      </c>
      <c r="C313" t="s">
        <v>281</v>
      </c>
      <c r="D313" t="s">
        <v>35</v>
      </c>
      <c r="E313" t="s">
        <v>350</v>
      </c>
      <c r="F313" t="s">
        <v>351</v>
      </c>
      <c r="G313" t="s">
        <v>16</v>
      </c>
      <c r="H313" t="s">
        <v>17</v>
      </c>
      <c r="I313" t="s">
        <v>16</v>
      </c>
      <c r="J313" t="s">
        <v>18</v>
      </c>
      <c r="K313" s="7">
        <v>-287.89999999999998</v>
      </c>
      <c r="M313" s="3">
        <f t="shared" si="13"/>
        <v>-9155.7200000000012</v>
      </c>
      <c r="N313" s="8">
        <f t="shared" si="14"/>
        <v>0</v>
      </c>
      <c r="O313" s="4" t="str">
        <f t="shared" si="15"/>
        <v xml:space="preserve"> </v>
      </c>
    </row>
    <row r="314" spans="1:20" x14ac:dyDescent="0.35">
      <c r="A314" s="5">
        <v>45825</v>
      </c>
      <c r="B314" t="s">
        <v>19</v>
      </c>
      <c r="C314" t="s">
        <v>281</v>
      </c>
      <c r="D314" t="s">
        <v>35</v>
      </c>
      <c r="E314" t="s">
        <v>350</v>
      </c>
      <c r="F314" t="s">
        <v>351</v>
      </c>
      <c r="G314" t="s">
        <v>16</v>
      </c>
      <c r="H314" t="s">
        <v>17</v>
      </c>
      <c r="I314" t="s">
        <v>16</v>
      </c>
      <c r="J314" t="s">
        <v>18</v>
      </c>
      <c r="K314" s="7">
        <v>-490</v>
      </c>
      <c r="M314" s="3">
        <f t="shared" si="13"/>
        <v>-9645.7200000000012</v>
      </c>
      <c r="N314" s="8">
        <f t="shared" si="14"/>
        <v>0</v>
      </c>
      <c r="O314" s="4" t="str">
        <f t="shared" si="15"/>
        <v xml:space="preserve"> </v>
      </c>
    </row>
    <row r="315" spans="1:20" x14ac:dyDescent="0.35">
      <c r="A315" s="5">
        <v>45832</v>
      </c>
      <c r="B315" t="s">
        <v>19</v>
      </c>
      <c r="C315" t="s">
        <v>281</v>
      </c>
      <c r="D315" t="s">
        <v>35</v>
      </c>
      <c r="E315" t="s">
        <v>350</v>
      </c>
      <c r="F315" t="s">
        <v>351</v>
      </c>
      <c r="G315" t="s">
        <v>16</v>
      </c>
      <c r="H315" t="s">
        <v>17</v>
      </c>
      <c r="I315" t="s">
        <v>16</v>
      </c>
      <c r="J315" t="s">
        <v>18</v>
      </c>
      <c r="K315" s="7">
        <v>-75</v>
      </c>
      <c r="M315" s="3">
        <f t="shared" si="13"/>
        <v>-9720.7200000000012</v>
      </c>
      <c r="N315" s="8">
        <f t="shared" si="14"/>
        <v>0</v>
      </c>
      <c r="O315" s="4" t="str">
        <f t="shared" si="15"/>
        <v xml:space="preserve"> </v>
      </c>
    </row>
    <row r="316" spans="1:20" x14ac:dyDescent="0.35">
      <c r="A316" s="5">
        <v>45832</v>
      </c>
      <c r="B316" t="s">
        <v>19</v>
      </c>
      <c r="C316" t="s">
        <v>281</v>
      </c>
      <c r="D316" t="s">
        <v>35</v>
      </c>
      <c r="E316" t="s">
        <v>350</v>
      </c>
      <c r="F316" t="s">
        <v>351</v>
      </c>
      <c r="G316" t="s">
        <v>16</v>
      </c>
      <c r="H316" t="s">
        <v>17</v>
      </c>
      <c r="I316" t="s">
        <v>16</v>
      </c>
      <c r="J316" t="s">
        <v>18</v>
      </c>
      <c r="K316" s="7">
        <v>-93.42</v>
      </c>
      <c r="M316" s="3">
        <f t="shared" si="13"/>
        <v>-9814.1400000000012</v>
      </c>
      <c r="N316" s="8">
        <f t="shared" si="14"/>
        <v>0</v>
      </c>
      <c r="O316" s="4" t="str">
        <f t="shared" si="15"/>
        <v xml:space="preserve"> </v>
      </c>
    </row>
    <row r="317" spans="1:20" x14ac:dyDescent="0.35">
      <c r="A317" s="5">
        <v>45832</v>
      </c>
      <c r="B317" t="s">
        <v>19</v>
      </c>
      <c r="C317" t="s">
        <v>281</v>
      </c>
      <c r="D317" t="s">
        <v>35</v>
      </c>
      <c r="E317" t="s">
        <v>350</v>
      </c>
      <c r="F317" t="s">
        <v>351</v>
      </c>
      <c r="G317" t="s">
        <v>16</v>
      </c>
      <c r="H317" t="s">
        <v>17</v>
      </c>
      <c r="I317" t="s">
        <v>16</v>
      </c>
      <c r="J317" t="s">
        <v>18</v>
      </c>
      <c r="K317" s="7">
        <v>-109.89</v>
      </c>
      <c r="M317" s="3">
        <f t="shared" si="13"/>
        <v>-9924.0300000000007</v>
      </c>
      <c r="N317" s="8">
        <f t="shared" si="14"/>
        <v>0</v>
      </c>
      <c r="O317" s="4" t="str">
        <f t="shared" si="15"/>
        <v xml:space="preserve"> </v>
      </c>
      <c r="T317">
        <f>50000-48905.99</f>
        <v>1094.010000000002</v>
      </c>
    </row>
    <row r="318" spans="1:20" x14ac:dyDescent="0.35">
      <c r="A318" s="5">
        <v>45832</v>
      </c>
      <c r="B318" t="s">
        <v>19</v>
      </c>
      <c r="C318" t="s">
        <v>281</v>
      </c>
      <c r="D318" t="s">
        <v>35</v>
      </c>
      <c r="E318" t="s">
        <v>350</v>
      </c>
      <c r="F318" t="s">
        <v>351</v>
      </c>
      <c r="G318" t="s">
        <v>16</v>
      </c>
      <c r="H318" t="s">
        <v>17</v>
      </c>
      <c r="I318" t="s">
        <v>16</v>
      </c>
      <c r="J318" t="s">
        <v>18</v>
      </c>
      <c r="K318" s="7">
        <v>-245</v>
      </c>
      <c r="M318" s="3">
        <f t="shared" si="13"/>
        <v>-10169.030000000001</v>
      </c>
      <c r="N318" s="8">
        <f t="shared" si="14"/>
        <v>0</v>
      </c>
      <c r="O318" s="4" t="str">
        <f t="shared" si="15"/>
        <v xml:space="preserve"> </v>
      </c>
    </row>
    <row r="319" spans="1:20" x14ac:dyDescent="0.35">
      <c r="A319" s="5">
        <v>45834</v>
      </c>
      <c r="B319" t="s">
        <v>13</v>
      </c>
      <c r="C319" t="s">
        <v>281</v>
      </c>
      <c r="D319" t="s">
        <v>35</v>
      </c>
      <c r="E319" t="s">
        <v>14</v>
      </c>
      <c r="F319" t="s">
        <v>15</v>
      </c>
      <c r="G319" t="s">
        <v>16</v>
      </c>
      <c r="H319" t="s">
        <v>17</v>
      </c>
      <c r="I319" t="s">
        <v>16</v>
      </c>
      <c r="J319" t="s">
        <v>18</v>
      </c>
      <c r="K319" s="7">
        <v>-764.88</v>
      </c>
      <c r="M319" s="3">
        <f t="shared" si="13"/>
        <v>-10933.91</v>
      </c>
      <c r="N319" s="8">
        <f t="shared" si="14"/>
        <v>0</v>
      </c>
      <c r="O319" s="4" t="str">
        <f t="shared" si="15"/>
        <v xml:space="preserve"> </v>
      </c>
    </row>
    <row r="320" spans="1:20" x14ac:dyDescent="0.35">
      <c r="A320" s="5">
        <v>45838</v>
      </c>
      <c r="B320" t="s">
        <v>19</v>
      </c>
      <c r="C320" t="s">
        <v>281</v>
      </c>
      <c r="D320" t="s">
        <v>35</v>
      </c>
      <c r="E320" t="s">
        <v>350</v>
      </c>
      <c r="F320" t="s">
        <v>351</v>
      </c>
      <c r="G320" t="s">
        <v>16</v>
      </c>
      <c r="H320" t="s">
        <v>17</v>
      </c>
      <c r="I320" t="s">
        <v>16</v>
      </c>
      <c r="J320" t="s">
        <v>18</v>
      </c>
      <c r="K320" s="7">
        <v>-100</v>
      </c>
      <c r="M320" s="3">
        <f t="shared" si="13"/>
        <v>-11033.91</v>
      </c>
      <c r="N320" s="8">
        <f t="shared" si="14"/>
        <v>0</v>
      </c>
      <c r="O320" s="4" t="str">
        <f t="shared" si="15"/>
        <v xml:space="preserve"> </v>
      </c>
    </row>
    <row r="321" spans="1:15" x14ac:dyDescent="0.35">
      <c r="A321" s="5">
        <v>45838</v>
      </c>
      <c r="B321" t="s">
        <v>19</v>
      </c>
      <c r="C321" t="s">
        <v>281</v>
      </c>
      <c r="D321" t="s">
        <v>35</v>
      </c>
      <c r="E321" t="s">
        <v>350</v>
      </c>
      <c r="F321" t="s">
        <v>351</v>
      </c>
      <c r="G321" t="s">
        <v>16</v>
      </c>
      <c r="H321" t="s">
        <v>17</v>
      </c>
      <c r="I321" t="s">
        <v>16</v>
      </c>
      <c r="J321" t="s">
        <v>18</v>
      </c>
      <c r="K321" s="7">
        <v>-292.89</v>
      </c>
      <c r="M321" s="3">
        <f t="shared" si="13"/>
        <v>-11326.8</v>
      </c>
      <c r="N321" s="8">
        <f t="shared" si="14"/>
        <v>0</v>
      </c>
      <c r="O321" s="4" t="str">
        <f t="shared" si="15"/>
        <v xml:space="preserve"> </v>
      </c>
    </row>
    <row r="322" spans="1:15" x14ac:dyDescent="0.35">
      <c r="A322" s="5">
        <v>45854</v>
      </c>
      <c r="B322" t="s">
        <v>19</v>
      </c>
      <c r="C322" t="s">
        <v>281</v>
      </c>
      <c r="D322" t="s">
        <v>35</v>
      </c>
      <c r="E322" t="s">
        <v>350</v>
      </c>
      <c r="F322" t="s">
        <v>351</v>
      </c>
      <c r="G322" t="s">
        <v>16</v>
      </c>
      <c r="H322" t="s">
        <v>16</v>
      </c>
      <c r="I322" t="s">
        <v>16</v>
      </c>
      <c r="J322" t="s">
        <v>18</v>
      </c>
      <c r="K322" s="7">
        <v>-21.24</v>
      </c>
      <c r="M322" s="3">
        <f t="shared" si="13"/>
        <v>-11348.039999999999</v>
      </c>
      <c r="N322" s="8">
        <f t="shared" si="14"/>
        <v>0</v>
      </c>
      <c r="O322" s="4" t="str">
        <f t="shared" si="15"/>
        <v xml:space="preserve"> </v>
      </c>
    </row>
    <row r="323" spans="1:15" x14ac:dyDescent="0.35">
      <c r="A323" s="5">
        <v>45854</v>
      </c>
      <c r="B323" t="s">
        <v>19</v>
      </c>
      <c r="C323" t="s">
        <v>281</v>
      </c>
      <c r="D323" t="s">
        <v>35</v>
      </c>
      <c r="E323" t="s">
        <v>68</v>
      </c>
      <c r="F323" t="s">
        <v>69</v>
      </c>
      <c r="G323" t="s">
        <v>16</v>
      </c>
      <c r="H323" t="s">
        <v>16</v>
      </c>
      <c r="I323" t="s">
        <v>16</v>
      </c>
      <c r="J323" t="s">
        <v>18</v>
      </c>
      <c r="K323" s="7">
        <v>-1974</v>
      </c>
      <c r="M323" s="3">
        <f t="shared" si="13"/>
        <v>-13322.039999999999</v>
      </c>
      <c r="N323" s="8">
        <f t="shared" si="14"/>
        <v>0</v>
      </c>
      <c r="O323" s="4" t="str">
        <f t="shared" si="15"/>
        <v xml:space="preserve"> </v>
      </c>
    </row>
    <row r="324" spans="1:15" x14ac:dyDescent="0.35">
      <c r="A324" s="5">
        <v>45856</v>
      </c>
      <c r="B324" t="s">
        <v>19</v>
      </c>
      <c r="C324" t="s">
        <v>281</v>
      </c>
      <c r="D324" t="s">
        <v>35</v>
      </c>
      <c r="E324" t="s">
        <v>350</v>
      </c>
      <c r="F324" t="s">
        <v>351</v>
      </c>
      <c r="G324" t="s">
        <v>16</v>
      </c>
      <c r="H324" t="s">
        <v>17</v>
      </c>
      <c r="I324" t="s">
        <v>16</v>
      </c>
      <c r="J324" t="s">
        <v>18</v>
      </c>
      <c r="K324" s="7">
        <v>-72</v>
      </c>
      <c r="M324" s="3">
        <f t="shared" ref="M324:M387" si="16">IF(LEFT(C324,8)&lt;&gt;LEFT(C323,8),K324,K324+M323)</f>
        <v>-13394.039999999999</v>
      </c>
      <c r="N324" s="8">
        <f t="shared" ref="N324:N387" si="17">IF(LEFT(C325,8)&lt;&gt;LEFT(C324,8),M324,0)</f>
        <v>0</v>
      </c>
      <c r="O324" s="4" t="str">
        <f t="shared" ref="O324:O387" si="18">IF(N324&lt;&gt;0,C324," ")</f>
        <v xml:space="preserve"> </v>
      </c>
    </row>
    <row r="325" spans="1:15" x14ac:dyDescent="0.35">
      <c r="A325" s="5">
        <v>45856</v>
      </c>
      <c r="B325" t="s">
        <v>19</v>
      </c>
      <c r="C325" t="s">
        <v>281</v>
      </c>
      <c r="D325" t="s">
        <v>35</v>
      </c>
      <c r="E325" t="s">
        <v>350</v>
      </c>
      <c r="F325" t="s">
        <v>351</v>
      </c>
      <c r="G325" t="s">
        <v>16</v>
      </c>
      <c r="H325" t="s">
        <v>17</v>
      </c>
      <c r="I325" t="s">
        <v>16</v>
      </c>
      <c r="J325" t="s">
        <v>18</v>
      </c>
      <c r="K325" s="7">
        <v>-108.6</v>
      </c>
      <c r="M325" s="3">
        <f t="shared" si="16"/>
        <v>-13502.64</v>
      </c>
      <c r="N325" s="8">
        <f t="shared" si="17"/>
        <v>0</v>
      </c>
      <c r="O325" s="4" t="str">
        <f t="shared" si="18"/>
        <v xml:space="preserve"> </v>
      </c>
    </row>
    <row r="326" spans="1:15" x14ac:dyDescent="0.35">
      <c r="A326" s="5">
        <v>45859</v>
      </c>
      <c r="B326" t="s">
        <v>19</v>
      </c>
      <c r="C326" t="s">
        <v>281</v>
      </c>
      <c r="D326" t="s">
        <v>35</v>
      </c>
      <c r="E326" t="s">
        <v>350</v>
      </c>
      <c r="F326" t="s">
        <v>351</v>
      </c>
      <c r="G326" t="s">
        <v>16</v>
      </c>
      <c r="H326" t="s">
        <v>17</v>
      </c>
      <c r="I326" t="s">
        <v>16</v>
      </c>
      <c r="J326" t="s">
        <v>18</v>
      </c>
      <c r="K326" s="7">
        <v>-140</v>
      </c>
      <c r="M326" s="3">
        <f t="shared" si="16"/>
        <v>-13642.64</v>
      </c>
      <c r="N326" s="8">
        <f t="shared" si="17"/>
        <v>0</v>
      </c>
      <c r="O326" s="4" t="str">
        <f t="shared" si="18"/>
        <v xml:space="preserve"> </v>
      </c>
    </row>
    <row r="327" spans="1:15" x14ac:dyDescent="0.35">
      <c r="A327" s="5">
        <v>45867</v>
      </c>
      <c r="B327" t="s">
        <v>19</v>
      </c>
      <c r="C327" t="s">
        <v>281</v>
      </c>
      <c r="D327" t="s">
        <v>35</v>
      </c>
      <c r="E327" t="s">
        <v>567</v>
      </c>
      <c r="F327" t="s">
        <v>568</v>
      </c>
      <c r="G327" t="s">
        <v>16</v>
      </c>
      <c r="H327" t="s">
        <v>17</v>
      </c>
      <c r="I327" t="s">
        <v>16</v>
      </c>
      <c r="J327" t="s">
        <v>18</v>
      </c>
      <c r="K327" s="7">
        <v>-382.09</v>
      </c>
      <c r="M327" s="3">
        <f t="shared" si="16"/>
        <v>-14024.73</v>
      </c>
      <c r="N327" s="8">
        <f t="shared" si="17"/>
        <v>0</v>
      </c>
      <c r="O327" s="4" t="str">
        <f t="shared" si="18"/>
        <v xml:space="preserve"> </v>
      </c>
    </row>
    <row r="328" spans="1:15" x14ac:dyDescent="0.35">
      <c r="A328" s="5">
        <v>45895</v>
      </c>
      <c r="B328" t="s">
        <v>19</v>
      </c>
      <c r="C328" t="s">
        <v>281</v>
      </c>
      <c r="D328" t="s">
        <v>35</v>
      </c>
      <c r="E328" t="s">
        <v>607</v>
      </c>
      <c r="F328" t="s">
        <v>608</v>
      </c>
      <c r="G328" t="s">
        <v>16</v>
      </c>
      <c r="H328" t="s">
        <v>17</v>
      </c>
      <c r="I328" t="s">
        <v>16</v>
      </c>
      <c r="J328" t="s">
        <v>18</v>
      </c>
      <c r="K328" s="7">
        <v>-162.6</v>
      </c>
      <c r="M328" s="3">
        <f t="shared" si="16"/>
        <v>-14187.33</v>
      </c>
      <c r="N328" s="8">
        <f t="shared" si="17"/>
        <v>0</v>
      </c>
      <c r="O328" s="4" t="str">
        <f t="shared" si="18"/>
        <v xml:space="preserve"> </v>
      </c>
    </row>
    <row r="329" spans="1:15" x14ac:dyDescent="0.35">
      <c r="A329" s="5">
        <v>45898</v>
      </c>
      <c r="B329" t="s">
        <v>13</v>
      </c>
      <c r="C329" t="s">
        <v>281</v>
      </c>
      <c r="D329" t="s">
        <v>35</v>
      </c>
      <c r="E329" t="s">
        <v>614</v>
      </c>
      <c r="F329" t="s">
        <v>615</v>
      </c>
      <c r="G329" t="s">
        <v>16</v>
      </c>
      <c r="H329" t="s">
        <v>17</v>
      </c>
      <c r="I329" t="s">
        <v>16</v>
      </c>
      <c r="J329" t="s">
        <v>18</v>
      </c>
      <c r="K329" s="7">
        <v>-3664.67</v>
      </c>
      <c r="M329" s="3">
        <f t="shared" si="16"/>
        <v>-17852</v>
      </c>
      <c r="N329" s="8">
        <f t="shared" si="17"/>
        <v>0</v>
      </c>
      <c r="O329" s="4" t="str">
        <f t="shared" si="18"/>
        <v xml:space="preserve"> </v>
      </c>
    </row>
    <row r="330" spans="1:15" x14ac:dyDescent="0.35">
      <c r="A330" s="5">
        <v>45944</v>
      </c>
      <c r="B330" t="s">
        <v>19</v>
      </c>
      <c r="C330" t="s">
        <v>281</v>
      </c>
      <c r="D330" t="s">
        <v>35</v>
      </c>
      <c r="E330" t="s">
        <v>350</v>
      </c>
      <c r="F330" t="s">
        <v>351</v>
      </c>
      <c r="G330" t="s">
        <v>16</v>
      </c>
      <c r="H330" t="s">
        <v>17</v>
      </c>
      <c r="I330" t="s">
        <v>16</v>
      </c>
      <c r="J330" t="s">
        <v>18</v>
      </c>
      <c r="K330" s="7">
        <v>-428.3</v>
      </c>
      <c r="M330" s="3">
        <f t="shared" si="16"/>
        <v>-18280.3</v>
      </c>
      <c r="N330" s="8">
        <f t="shared" si="17"/>
        <v>0</v>
      </c>
      <c r="O330" s="4" t="str">
        <f t="shared" si="18"/>
        <v xml:space="preserve"> </v>
      </c>
    </row>
    <row r="331" spans="1:15" x14ac:dyDescent="0.35">
      <c r="A331" s="5">
        <v>45971</v>
      </c>
      <c r="B331" t="s">
        <v>19</v>
      </c>
      <c r="C331" t="s">
        <v>281</v>
      </c>
      <c r="D331" t="s">
        <v>35</v>
      </c>
      <c r="E331" t="s">
        <v>350</v>
      </c>
      <c r="F331" t="s">
        <v>351</v>
      </c>
      <c r="G331" t="s">
        <v>16</v>
      </c>
      <c r="H331" t="s">
        <v>17</v>
      </c>
      <c r="I331" t="s">
        <v>16</v>
      </c>
      <c r="J331" t="s">
        <v>18</v>
      </c>
      <c r="K331" s="7">
        <v>-91.08</v>
      </c>
      <c r="M331" s="3">
        <f t="shared" si="16"/>
        <v>-18371.38</v>
      </c>
      <c r="N331" s="8">
        <f t="shared" si="17"/>
        <v>0</v>
      </c>
      <c r="O331" s="4" t="str">
        <f t="shared" si="18"/>
        <v xml:space="preserve"> </v>
      </c>
    </row>
    <row r="332" spans="1:15" x14ac:dyDescent="0.35">
      <c r="A332" s="5">
        <v>45986</v>
      </c>
      <c r="B332" t="s">
        <v>13</v>
      </c>
      <c r="C332" t="s">
        <v>281</v>
      </c>
      <c r="D332" t="s">
        <v>35</v>
      </c>
      <c r="E332" t="s">
        <v>68</v>
      </c>
      <c r="F332" t="s">
        <v>69</v>
      </c>
      <c r="G332" t="s">
        <v>16</v>
      </c>
      <c r="H332" t="s">
        <v>17</v>
      </c>
      <c r="I332" t="s">
        <v>16</v>
      </c>
      <c r="J332" t="s">
        <v>18</v>
      </c>
      <c r="K332" s="7">
        <v>-6360</v>
      </c>
      <c r="M332" s="3">
        <f t="shared" si="16"/>
        <v>-24731.38</v>
      </c>
      <c r="N332" s="8">
        <f t="shared" si="17"/>
        <v>0</v>
      </c>
      <c r="O332" s="4" t="str">
        <f t="shared" si="18"/>
        <v xml:space="preserve"> </v>
      </c>
    </row>
    <row r="333" spans="1:15" x14ac:dyDescent="0.35">
      <c r="A333" s="5">
        <v>46002</v>
      </c>
      <c r="B333" t="s">
        <v>13</v>
      </c>
      <c r="C333" t="s">
        <v>935</v>
      </c>
      <c r="D333" t="s">
        <v>35</v>
      </c>
      <c r="E333" t="s">
        <v>65</v>
      </c>
      <c r="F333" t="s">
        <v>66</v>
      </c>
      <c r="G333" t="s">
        <v>16</v>
      </c>
      <c r="H333" t="s">
        <v>17</v>
      </c>
      <c r="I333" t="s">
        <v>16</v>
      </c>
      <c r="J333" t="s">
        <v>18</v>
      </c>
      <c r="K333" s="7">
        <v>-1575</v>
      </c>
      <c r="M333" s="3">
        <f t="shared" si="16"/>
        <v>-26306.38</v>
      </c>
      <c r="N333" s="8">
        <f t="shared" si="17"/>
        <v>0</v>
      </c>
      <c r="O333" s="4" t="str">
        <f t="shared" si="18"/>
        <v xml:space="preserve"> </v>
      </c>
    </row>
    <row r="334" spans="1:15" x14ac:dyDescent="0.35">
      <c r="A334" s="5">
        <v>46006</v>
      </c>
      <c r="B334" t="s">
        <v>19</v>
      </c>
      <c r="C334" t="s">
        <v>935</v>
      </c>
      <c r="D334" t="s">
        <v>35</v>
      </c>
      <c r="E334" t="s">
        <v>350</v>
      </c>
      <c r="F334" t="s">
        <v>351</v>
      </c>
      <c r="G334" t="s">
        <v>16</v>
      </c>
      <c r="H334" t="s">
        <v>17</v>
      </c>
      <c r="I334" t="s">
        <v>16</v>
      </c>
      <c r="J334" t="s">
        <v>18</v>
      </c>
      <c r="K334" s="7">
        <v>-99.79</v>
      </c>
      <c r="M334" s="3">
        <f t="shared" si="16"/>
        <v>-26406.170000000002</v>
      </c>
      <c r="N334" s="8">
        <f t="shared" si="17"/>
        <v>0</v>
      </c>
      <c r="O334" s="4" t="str">
        <f t="shared" si="18"/>
        <v xml:space="preserve"> </v>
      </c>
    </row>
    <row r="335" spans="1:15" x14ac:dyDescent="0.35">
      <c r="A335" s="5">
        <v>46006</v>
      </c>
      <c r="B335" t="s">
        <v>13</v>
      </c>
      <c r="C335" t="s">
        <v>935</v>
      </c>
      <c r="D335" t="s">
        <v>35</v>
      </c>
      <c r="E335" t="s">
        <v>120</v>
      </c>
      <c r="F335" t="s">
        <v>121</v>
      </c>
      <c r="G335" t="s">
        <v>16</v>
      </c>
      <c r="H335" t="s">
        <v>17</v>
      </c>
      <c r="I335" t="s">
        <v>16</v>
      </c>
      <c r="J335" t="s">
        <v>18</v>
      </c>
      <c r="K335" s="7">
        <v>-349.9</v>
      </c>
      <c r="M335" s="3">
        <f t="shared" si="16"/>
        <v>-26756.070000000003</v>
      </c>
      <c r="N335" s="8">
        <f t="shared" si="17"/>
        <v>0</v>
      </c>
      <c r="O335" s="4" t="str">
        <f t="shared" si="18"/>
        <v xml:space="preserve"> </v>
      </c>
    </row>
    <row r="336" spans="1:15" x14ac:dyDescent="0.35">
      <c r="A336" s="5">
        <v>46232</v>
      </c>
      <c r="B336" t="s">
        <v>19</v>
      </c>
      <c r="C336" t="s">
        <v>935</v>
      </c>
      <c r="D336" t="s">
        <v>26</v>
      </c>
      <c r="E336" t="s">
        <v>65</v>
      </c>
      <c r="F336" t="s">
        <v>66</v>
      </c>
      <c r="G336" t="s">
        <v>16</v>
      </c>
      <c r="H336" t="s">
        <v>24</v>
      </c>
      <c r="I336" t="s">
        <v>25</v>
      </c>
      <c r="J336" t="s">
        <v>936</v>
      </c>
      <c r="K336" s="7">
        <v>-1575</v>
      </c>
      <c r="M336" s="3">
        <f t="shared" si="16"/>
        <v>-28331.070000000003</v>
      </c>
      <c r="N336" s="8">
        <f t="shared" si="17"/>
        <v>-28331.070000000003</v>
      </c>
      <c r="O336" s="4" t="str">
        <f t="shared" si="18"/>
        <v>251011_07 28.300 (07/04) Formula ITA - (Oficina e FSAE 2025 e 2026) (Inativo)</v>
      </c>
    </row>
    <row r="337" spans="1:15" x14ac:dyDescent="0.35">
      <c r="A337" s="5">
        <v>45784</v>
      </c>
      <c r="B337" t="s">
        <v>13</v>
      </c>
      <c r="C337" t="s">
        <v>356</v>
      </c>
      <c r="D337" t="s">
        <v>35</v>
      </c>
      <c r="E337" t="s">
        <v>191</v>
      </c>
      <c r="F337" t="s">
        <v>16</v>
      </c>
      <c r="G337" t="s">
        <v>16</v>
      </c>
      <c r="H337" t="s">
        <v>17</v>
      </c>
      <c r="I337" t="s">
        <v>16</v>
      </c>
      <c r="J337" t="s">
        <v>18</v>
      </c>
      <c r="K337" s="7">
        <v>-1032.92</v>
      </c>
      <c r="M337" s="3">
        <f t="shared" si="16"/>
        <v>-1032.92</v>
      </c>
      <c r="N337" s="8">
        <f t="shared" si="17"/>
        <v>0</v>
      </c>
      <c r="O337" s="4" t="str">
        <f t="shared" si="18"/>
        <v xml:space="preserve"> </v>
      </c>
    </row>
    <row r="338" spans="1:15" x14ac:dyDescent="0.35">
      <c r="A338" s="5">
        <v>45786</v>
      </c>
      <c r="B338" t="s">
        <v>13</v>
      </c>
      <c r="C338" t="s">
        <v>356</v>
      </c>
      <c r="D338" t="s">
        <v>35</v>
      </c>
      <c r="E338" t="s">
        <v>191</v>
      </c>
      <c r="F338" t="s">
        <v>16</v>
      </c>
      <c r="G338" t="s">
        <v>16</v>
      </c>
      <c r="H338" t="s">
        <v>17</v>
      </c>
      <c r="I338" t="s">
        <v>16</v>
      </c>
      <c r="J338" t="s">
        <v>18</v>
      </c>
      <c r="K338" s="7">
        <v>-640.48</v>
      </c>
      <c r="M338" s="3">
        <f t="shared" si="16"/>
        <v>-1673.4</v>
      </c>
      <c r="N338" s="8">
        <f t="shared" si="17"/>
        <v>0</v>
      </c>
      <c r="O338" s="4" t="str">
        <f t="shared" si="18"/>
        <v xml:space="preserve"> </v>
      </c>
    </row>
    <row r="339" spans="1:15" x14ac:dyDescent="0.35">
      <c r="A339" s="5">
        <v>45805</v>
      </c>
      <c r="B339" t="s">
        <v>13</v>
      </c>
      <c r="C339" t="s">
        <v>356</v>
      </c>
      <c r="D339" t="s">
        <v>87</v>
      </c>
      <c r="E339" t="s">
        <v>275</v>
      </c>
      <c r="F339" t="s">
        <v>276</v>
      </c>
      <c r="G339" t="s">
        <v>16</v>
      </c>
      <c r="H339" t="s">
        <v>16</v>
      </c>
      <c r="I339" t="s">
        <v>16</v>
      </c>
      <c r="J339" t="s">
        <v>18</v>
      </c>
      <c r="K339" s="7">
        <v>-1195</v>
      </c>
      <c r="M339" s="3">
        <f t="shared" si="16"/>
        <v>-2868.4</v>
      </c>
      <c r="N339" s="8">
        <f t="shared" si="17"/>
        <v>0</v>
      </c>
      <c r="O339" s="4" t="str">
        <f t="shared" si="18"/>
        <v xml:space="preserve"> </v>
      </c>
    </row>
    <row r="340" spans="1:15" x14ac:dyDescent="0.35">
      <c r="A340" s="5">
        <v>45861</v>
      </c>
      <c r="B340" t="s">
        <v>19</v>
      </c>
      <c r="C340" t="s">
        <v>356</v>
      </c>
      <c r="D340" t="s">
        <v>87</v>
      </c>
      <c r="E340" t="s">
        <v>569</v>
      </c>
      <c r="F340" t="s">
        <v>570</v>
      </c>
      <c r="G340" t="s">
        <v>16</v>
      </c>
      <c r="H340" t="s">
        <v>16</v>
      </c>
      <c r="I340" t="s">
        <v>16</v>
      </c>
      <c r="J340" t="s">
        <v>18</v>
      </c>
      <c r="K340" s="7">
        <v>-2291.2199999999998</v>
      </c>
      <c r="M340" s="3">
        <f t="shared" si="16"/>
        <v>-5159.62</v>
      </c>
      <c r="N340" s="8">
        <f t="shared" si="17"/>
        <v>0</v>
      </c>
      <c r="O340" s="4" t="str">
        <f t="shared" si="18"/>
        <v xml:space="preserve"> </v>
      </c>
    </row>
    <row r="341" spans="1:15" x14ac:dyDescent="0.35">
      <c r="A341" s="5">
        <v>45863</v>
      </c>
      <c r="B341" t="s">
        <v>19</v>
      </c>
      <c r="C341" t="s">
        <v>356</v>
      </c>
      <c r="D341" t="s">
        <v>35</v>
      </c>
      <c r="E341" t="s">
        <v>239</v>
      </c>
      <c r="F341" t="s">
        <v>240</v>
      </c>
      <c r="G341" t="s">
        <v>16</v>
      </c>
      <c r="H341" t="s">
        <v>17</v>
      </c>
      <c r="I341" t="s">
        <v>16</v>
      </c>
      <c r="J341" t="s">
        <v>18</v>
      </c>
      <c r="K341" s="7">
        <v>-10915.45</v>
      </c>
      <c r="M341" s="3">
        <f t="shared" si="16"/>
        <v>-16075.07</v>
      </c>
      <c r="N341" s="8">
        <f t="shared" si="17"/>
        <v>0</v>
      </c>
      <c r="O341" s="4" t="str">
        <f t="shared" si="18"/>
        <v xml:space="preserve"> </v>
      </c>
    </row>
    <row r="342" spans="1:15" x14ac:dyDescent="0.35">
      <c r="A342" s="5">
        <v>45870</v>
      </c>
      <c r="B342" t="s">
        <v>19</v>
      </c>
      <c r="C342" t="s">
        <v>356</v>
      </c>
      <c r="D342" t="s">
        <v>35</v>
      </c>
      <c r="E342" t="s">
        <v>202</v>
      </c>
      <c r="F342" t="s">
        <v>203</v>
      </c>
      <c r="G342" t="s">
        <v>16</v>
      </c>
      <c r="H342" t="s">
        <v>17</v>
      </c>
      <c r="I342" t="s">
        <v>16</v>
      </c>
      <c r="J342" t="s">
        <v>18</v>
      </c>
      <c r="K342" s="7">
        <v>-165</v>
      </c>
      <c r="M342" s="3">
        <f t="shared" si="16"/>
        <v>-16240.07</v>
      </c>
      <c r="N342" s="8">
        <f t="shared" si="17"/>
        <v>0</v>
      </c>
      <c r="O342" s="4" t="str">
        <f t="shared" si="18"/>
        <v xml:space="preserve"> </v>
      </c>
    </row>
    <row r="343" spans="1:15" x14ac:dyDescent="0.35">
      <c r="A343" s="5">
        <v>45870</v>
      </c>
      <c r="B343" t="s">
        <v>19</v>
      </c>
      <c r="C343" t="s">
        <v>356</v>
      </c>
      <c r="D343" t="s">
        <v>35</v>
      </c>
      <c r="E343" t="s">
        <v>202</v>
      </c>
      <c r="F343" t="s">
        <v>203</v>
      </c>
      <c r="G343" t="s">
        <v>16</v>
      </c>
      <c r="H343" t="s">
        <v>17</v>
      </c>
      <c r="I343" t="s">
        <v>16</v>
      </c>
      <c r="J343" t="s">
        <v>18</v>
      </c>
      <c r="K343" s="7">
        <v>-165</v>
      </c>
      <c r="M343" s="3">
        <f t="shared" si="16"/>
        <v>-16405.07</v>
      </c>
      <c r="N343" s="8">
        <f t="shared" si="17"/>
        <v>0</v>
      </c>
      <c r="O343" s="4" t="str">
        <f t="shared" si="18"/>
        <v xml:space="preserve"> </v>
      </c>
    </row>
    <row r="344" spans="1:15" x14ac:dyDescent="0.35">
      <c r="A344" s="5">
        <v>45870</v>
      </c>
      <c r="B344" t="s">
        <v>19</v>
      </c>
      <c r="C344" t="s">
        <v>356</v>
      </c>
      <c r="D344" t="s">
        <v>35</v>
      </c>
      <c r="E344" t="s">
        <v>202</v>
      </c>
      <c r="F344" t="s">
        <v>203</v>
      </c>
      <c r="G344" t="s">
        <v>16</v>
      </c>
      <c r="H344" t="s">
        <v>17</v>
      </c>
      <c r="I344" t="s">
        <v>16</v>
      </c>
      <c r="J344" t="s">
        <v>18</v>
      </c>
      <c r="K344" s="7">
        <v>-165</v>
      </c>
      <c r="M344" s="3">
        <f t="shared" si="16"/>
        <v>-16570.07</v>
      </c>
      <c r="N344" s="8">
        <f t="shared" si="17"/>
        <v>0</v>
      </c>
      <c r="O344" s="4" t="str">
        <f t="shared" si="18"/>
        <v xml:space="preserve"> </v>
      </c>
    </row>
    <row r="345" spans="1:15" x14ac:dyDescent="0.35">
      <c r="A345" s="5">
        <v>45870</v>
      </c>
      <c r="B345" t="s">
        <v>19</v>
      </c>
      <c r="C345" t="s">
        <v>356</v>
      </c>
      <c r="D345" t="s">
        <v>35</v>
      </c>
      <c r="E345" t="s">
        <v>202</v>
      </c>
      <c r="F345" t="s">
        <v>203</v>
      </c>
      <c r="G345" t="s">
        <v>16</v>
      </c>
      <c r="H345" t="s">
        <v>17</v>
      </c>
      <c r="I345" t="s">
        <v>16</v>
      </c>
      <c r="J345" t="s">
        <v>18</v>
      </c>
      <c r="K345" s="7">
        <v>-165</v>
      </c>
      <c r="M345" s="3">
        <f t="shared" si="16"/>
        <v>-16735.07</v>
      </c>
      <c r="N345" s="8">
        <f t="shared" si="17"/>
        <v>0</v>
      </c>
      <c r="O345" s="4" t="str">
        <f t="shared" si="18"/>
        <v xml:space="preserve"> </v>
      </c>
    </row>
    <row r="346" spans="1:15" x14ac:dyDescent="0.35">
      <c r="A346" s="5">
        <v>45870</v>
      </c>
      <c r="B346" t="s">
        <v>19</v>
      </c>
      <c r="C346" t="s">
        <v>356</v>
      </c>
      <c r="D346" t="s">
        <v>35</v>
      </c>
      <c r="E346" t="s">
        <v>202</v>
      </c>
      <c r="F346" t="s">
        <v>203</v>
      </c>
      <c r="G346" t="s">
        <v>16</v>
      </c>
      <c r="H346" t="s">
        <v>17</v>
      </c>
      <c r="I346" t="s">
        <v>16</v>
      </c>
      <c r="J346" t="s">
        <v>18</v>
      </c>
      <c r="K346" s="7">
        <v>-165</v>
      </c>
      <c r="M346" s="3">
        <f t="shared" si="16"/>
        <v>-16900.07</v>
      </c>
      <c r="N346" s="8">
        <f t="shared" si="17"/>
        <v>0</v>
      </c>
      <c r="O346" s="4" t="str">
        <f t="shared" si="18"/>
        <v xml:space="preserve"> </v>
      </c>
    </row>
    <row r="347" spans="1:15" x14ac:dyDescent="0.35">
      <c r="A347" s="5">
        <v>45870</v>
      </c>
      <c r="B347" t="s">
        <v>19</v>
      </c>
      <c r="C347" t="s">
        <v>356</v>
      </c>
      <c r="D347" t="s">
        <v>35</v>
      </c>
      <c r="E347" t="s">
        <v>202</v>
      </c>
      <c r="F347" t="s">
        <v>203</v>
      </c>
      <c r="G347" t="s">
        <v>16</v>
      </c>
      <c r="H347" t="s">
        <v>17</v>
      </c>
      <c r="I347" t="s">
        <v>16</v>
      </c>
      <c r="J347" t="s">
        <v>18</v>
      </c>
      <c r="K347" s="7">
        <v>-165</v>
      </c>
      <c r="M347" s="3">
        <f t="shared" si="16"/>
        <v>-17065.07</v>
      </c>
      <c r="N347" s="8">
        <f t="shared" si="17"/>
        <v>0</v>
      </c>
      <c r="O347" s="4" t="str">
        <f t="shared" si="18"/>
        <v xml:space="preserve"> </v>
      </c>
    </row>
    <row r="348" spans="1:15" x14ac:dyDescent="0.35">
      <c r="A348" s="5">
        <v>45873</v>
      </c>
      <c r="B348" t="s">
        <v>19</v>
      </c>
      <c r="C348" t="s">
        <v>356</v>
      </c>
      <c r="D348" t="s">
        <v>35</v>
      </c>
      <c r="E348" t="s">
        <v>202</v>
      </c>
      <c r="F348" t="s">
        <v>203</v>
      </c>
      <c r="G348" t="s">
        <v>16</v>
      </c>
      <c r="H348" t="s">
        <v>17</v>
      </c>
      <c r="I348" t="s">
        <v>16</v>
      </c>
      <c r="J348" t="s">
        <v>18</v>
      </c>
      <c r="K348" s="7">
        <v>-165</v>
      </c>
      <c r="M348" s="3">
        <f t="shared" si="16"/>
        <v>-17230.07</v>
      </c>
      <c r="N348" s="8">
        <f t="shared" si="17"/>
        <v>0</v>
      </c>
      <c r="O348" s="4" t="str">
        <f t="shared" si="18"/>
        <v xml:space="preserve"> </v>
      </c>
    </row>
    <row r="349" spans="1:15" x14ac:dyDescent="0.35">
      <c r="A349" s="5">
        <v>45896</v>
      </c>
      <c r="B349" t="s">
        <v>19</v>
      </c>
      <c r="C349" t="s">
        <v>356</v>
      </c>
      <c r="D349" t="s">
        <v>35</v>
      </c>
      <c r="E349" t="s">
        <v>616</v>
      </c>
      <c r="F349" t="s">
        <v>617</v>
      </c>
      <c r="G349" t="s">
        <v>16</v>
      </c>
      <c r="H349" t="s">
        <v>17</v>
      </c>
      <c r="I349" t="s">
        <v>16</v>
      </c>
      <c r="J349" t="s">
        <v>18</v>
      </c>
      <c r="K349" s="7">
        <v>-437.25</v>
      </c>
      <c r="M349" s="3">
        <f t="shared" si="16"/>
        <v>-17667.32</v>
      </c>
      <c r="N349" s="8">
        <f t="shared" si="17"/>
        <v>0</v>
      </c>
      <c r="O349" s="4" t="str">
        <f t="shared" si="18"/>
        <v xml:space="preserve"> </v>
      </c>
    </row>
    <row r="350" spans="1:15" x14ac:dyDescent="0.35">
      <c r="A350" s="5">
        <v>46000</v>
      </c>
      <c r="B350" t="s">
        <v>13</v>
      </c>
      <c r="C350" t="s">
        <v>356</v>
      </c>
      <c r="D350" t="s">
        <v>35</v>
      </c>
      <c r="E350" t="s">
        <v>56</v>
      </c>
      <c r="F350" t="s">
        <v>57</v>
      </c>
      <c r="G350" t="s">
        <v>16</v>
      </c>
      <c r="H350" t="s">
        <v>17</v>
      </c>
      <c r="I350" t="s">
        <v>16</v>
      </c>
      <c r="J350" t="s">
        <v>18</v>
      </c>
      <c r="K350" s="7">
        <v>-349.99</v>
      </c>
      <c r="M350" s="3">
        <f t="shared" si="16"/>
        <v>-18017.310000000001</v>
      </c>
      <c r="N350" s="8">
        <f t="shared" si="17"/>
        <v>0</v>
      </c>
      <c r="O350" s="4" t="str">
        <f t="shared" si="18"/>
        <v xml:space="preserve"> </v>
      </c>
    </row>
    <row r="351" spans="1:15" x14ac:dyDescent="0.35">
      <c r="A351" s="5">
        <v>46000</v>
      </c>
      <c r="B351" t="s">
        <v>13</v>
      </c>
      <c r="C351" t="s">
        <v>356</v>
      </c>
      <c r="D351" t="s">
        <v>35</v>
      </c>
      <c r="E351" t="s">
        <v>14</v>
      </c>
      <c r="F351" t="s">
        <v>15</v>
      </c>
      <c r="G351" t="s">
        <v>16</v>
      </c>
      <c r="H351" t="s">
        <v>17</v>
      </c>
      <c r="I351" t="s">
        <v>16</v>
      </c>
      <c r="J351" t="s">
        <v>18</v>
      </c>
      <c r="K351" s="7">
        <v>-580</v>
      </c>
      <c r="M351" s="3">
        <f t="shared" si="16"/>
        <v>-18597.310000000001</v>
      </c>
      <c r="N351" s="8">
        <f t="shared" si="17"/>
        <v>-18597.310000000001</v>
      </c>
      <c r="O351" s="4" t="str">
        <f t="shared" si="18"/>
        <v>251012_07 20.000 (07/04) Rede_ e ITA_Sec</v>
      </c>
    </row>
    <row r="352" spans="1:15" x14ac:dyDescent="0.35">
      <c r="A352" s="5">
        <v>45786</v>
      </c>
      <c r="B352" t="s">
        <v>13</v>
      </c>
      <c r="C352" t="s">
        <v>357</v>
      </c>
      <c r="D352" t="s">
        <v>35</v>
      </c>
      <c r="E352" t="s">
        <v>14</v>
      </c>
      <c r="F352" t="s">
        <v>15</v>
      </c>
      <c r="G352" t="s">
        <v>16</v>
      </c>
      <c r="H352" t="s">
        <v>17</v>
      </c>
      <c r="I352" t="s">
        <v>16</v>
      </c>
      <c r="J352" t="s">
        <v>18</v>
      </c>
      <c r="K352" s="7">
        <v>-119.8</v>
      </c>
      <c r="M352" s="3">
        <f t="shared" si="16"/>
        <v>-119.8</v>
      </c>
      <c r="N352" s="8">
        <f t="shared" si="17"/>
        <v>0</v>
      </c>
      <c r="O352" s="4" t="str">
        <f t="shared" si="18"/>
        <v xml:space="preserve"> </v>
      </c>
    </row>
    <row r="353" spans="1:15" x14ac:dyDescent="0.35">
      <c r="A353" s="5">
        <v>45786</v>
      </c>
      <c r="B353" t="s">
        <v>13</v>
      </c>
      <c r="C353" t="s">
        <v>357</v>
      </c>
      <c r="D353" t="s">
        <v>35</v>
      </c>
      <c r="E353" t="s">
        <v>14</v>
      </c>
      <c r="F353" t="s">
        <v>15</v>
      </c>
      <c r="G353" t="s">
        <v>16</v>
      </c>
      <c r="H353" t="s">
        <v>17</v>
      </c>
      <c r="I353" t="s">
        <v>16</v>
      </c>
      <c r="J353" t="s">
        <v>18</v>
      </c>
      <c r="K353" s="7">
        <v>-233.37</v>
      </c>
      <c r="M353" s="3">
        <f t="shared" si="16"/>
        <v>-353.17</v>
      </c>
      <c r="N353" s="8">
        <f t="shared" si="17"/>
        <v>0</v>
      </c>
      <c r="O353" s="4" t="str">
        <f t="shared" si="18"/>
        <v xml:space="preserve"> </v>
      </c>
    </row>
    <row r="354" spans="1:15" x14ac:dyDescent="0.35">
      <c r="A354" s="5">
        <v>45786</v>
      </c>
      <c r="B354" t="s">
        <v>13</v>
      </c>
      <c r="C354" t="s">
        <v>357</v>
      </c>
      <c r="D354" t="s">
        <v>35</v>
      </c>
      <c r="E354" t="s">
        <v>14</v>
      </c>
      <c r="F354" t="s">
        <v>15</v>
      </c>
      <c r="G354" t="s">
        <v>16</v>
      </c>
      <c r="H354" t="s">
        <v>17</v>
      </c>
      <c r="I354" t="s">
        <v>16</v>
      </c>
      <c r="J354" t="s">
        <v>18</v>
      </c>
      <c r="K354" s="7">
        <v>-376.9</v>
      </c>
      <c r="M354" s="3">
        <f t="shared" si="16"/>
        <v>-730.06999999999994</v>
      </c>
      <c r="N354" s="8">
        <f t="shared" si="17"/>
        <v>0</v>
      </c>
      <c r="O354" s="4" t="str">
        <f t="shared" si="18"/>
        <v xml:space="preserve"> </v>
      </c>
    </row>
    <row r="355" spans="1:15" x14ac:dyDescent="0.35">
      <c r="A355" s="5">
        <v>45789</v>
      </c>
      <c r="B355" t="s">
        <v>13</v>
      </c>
      <c r="C355" t="s">
        <v>357</v>
      </c>
      <c r="D355" t="s">
        <v>35</v>
      </c>
      <c r="E355" t="s">
        <v>14</v>
      </c>
      <c r="F355" t="s">
        <v>15</v>
      </c>
      <c r="G355" t="s">
        <v>16</v>
      </c>
      <c r="H355" t="s">
        <v>17</v>
      </c>
      <c r="I355" t="s">
        <v>16</v>
      </c>
      <c r="J355" t="s">
        <v>18</v>
      </c>
      <c r="K355" s="7">
        <v>-65.900000000000006</v>
      </c>
      <c r="M355" s="3">
        <f t="shared" si="16"/>
        <v>-795.96999999999991</v>
      </c>
      <c r="N355" s="8">
        <f t="shared" si="17"/>
        <v>0</v>
      </c>
      <c r="O355" s="4" t="str">
        <f t="shared" si="18"/>
        <v xml:space="preserve"> </v>
      </c>
    </row>
    <row r="356" spans="1:15" x14ac:dyDescent="0.35">
      <c r="A356" s="5">
        <v>45902</v>
      </c>
      <c r="B356" t="s">
        <v>19</v>
      </c>
      <c r="C356" t="s">
        <v>357</v>
      </c>
      <c r="D356" t="s">
        <v>35</v>
      </c>
      <c r="E356" t="s">
        <v>75</v>
      </c>
      <c r="F356" t="s">
        <v>76</v>
      </c>
      <c r="G356" t="s">
        <v>16</v>
      </c>
      <c r="H356" t="s">
        <v>17</v>
      </c>
      <c r="I356" t="s">
        <v>16</v>
      </c>
      <c r="J356" t="s">
        <v>18</v>
      </c>
      <c r="K356" s="7">
        <v>-1945.52</v>
      </c>
      <c r="M356" s="3">
        <f t="shared" si="16"/>
        <v>-2741.49</v>
      </c>
      <c r="N356" s="8">
        <f t="shared" si="17"/>
        <v>0</v>
      </c>
      <c r="O356" s="4" t="str">
        <f t="shared" si="18"/>
        <v xml:space="preserve"> </v>
      </c>
    </row>
    <row r="357" spans="1:15" x14ac:dyDescent="0.35">
      <c r="A357" s="5">
        <v>45910</v>
      </c>
      <c r="B357" t="s">
        <v>13</v>
      </c>
      <c r="C357" t="s">
        <v>357</v>
      </c>
      <c r="D357" t="s">
        <v>35</v>
      </c>
      <c r="E357" t="s">
        <v>699</v>
      </c>
      <c r="F357" t="s">
        <v>16</v>
      </c>
      <c r="G357" t="s">
        <v>16</v>
      </c>
      <c r="H357" t="s">
        <v>17</v>
      </c>
      <c r="I357" t="s">
        <v>16</v>
      </c>
      <c r="J357" t="s">
        <v>18</v>
      </c>
      <c r="K357" s="7">
        <v>0</v>
      </c>
      <c r="M357" s="3">
        <f t="shared" si="16"/>
        <v>-2741.49</v>
      </c>
      <c r="N357" s="8">
        <f t="shared" si="17"/>
        <v>0</v>
      </c>
      <c r="O357" s="4" t="str">
        <f t="shared" si="18"/>
        <v xml:space="preserve"> </v>
      </c>
    </row>
    <row r="358" spans="1:15" x14ac:dyDescent="0.35">
      <c r="A358" s="5">
        <v>45924</v>
      </c>
      <c r="B358" t="s">
        <v>19</v>
      </c>
      <c r="C358" t="s">
        <v>357</v>
      </c>
      <c r="D358" t="s">
        <v>35</v>
      </c>
      <c r="E358" t="s">
        <v>75</v>
      </c>
      <c r="F358" t="s">
        <v>76</v>
      </c>
      <c r="G358" t="s">
        <v>16</v>
      </c>
      <c r="H358" t="s">
        <v>17</v>
      </c>
      <c r="I358" t="s">
        <v>16</v>
      </c>
      <c r="J358" t="s">
        <v>18</v>
      </c>
      <c r="K358" s="7">
        <v>-976.38</v>
      </c>
      <c r="M358" s="3">
        <f t="shared" si="16"/>
        <v>-3717.87</v>
      </c>
      <c r="N358" s="8">
        <f t="shared" si="17"/>
        <v>0</v>
      </c>
      <c r="O358" s="4" t="str">
        <f t="shared" si="18"/>
        <v xml:space="preserve"> </v>
      </c>
    </row>
    <row r="359" spans="1:15" x14ac:dyDescent="0.35">
      <c r="A359" s="5">
        <v>45924</v>
      </c>
      <c r="B359" t="s">
        <v>19</v>
      </c>
      <c r="C359" t="s">
        <v>357</v>
      </c>
      <c r="D359" t="s">
        <v>35</v>
      </c>
      <c r="E359" t="s">
        <v>75</v>
      </c>
      <c r="F359" t="s">
        <v>76</v>
      </c>
      <c r="G359" t="s">
        <v>16</v>
      </c>
      <c r="H359" t="s">
        <v>17</v>
      </c>
      <c r="I359" t="s">
        <v>16</v>
      </c>
      <c r="J359" t="s">
        <v>18</v>
      </c>
      <c r="K359" s="7">
        <v>-398.78</v>
      </c>
      <c r="M359" s="3">
        <f t="shared" si="16"/>
        <v>-4116.6499999999996</v>
      </c>
      <c r="N359" s="8">
        <f t="shared" si="17"/>
        <v>0</v>
      </c>
      <c r="O359" s="4" t="str">
        <f t="shared" si="18"/>
        <v xml:space="preserve"> </v>
      </c>
    </row>
    <row r="360" spans="1:15" x14ac:dyDescent="0.35">
      <c r="A360" s="5">
        <v>45932</v>
      </c>
      <c r="B360" t="s">
        <v>13</v>
      </c>
      <c r="C360" t="s">
        <v>357</v>
      </c>
      <c r="D360" t="s">
        <v>35</v>
      </c>
      <c r="E360" t="s">
        <v>191</v>
      </c>
      <c r="F360" t="s">
        <v>16</v>
      </c>
      <c r="G360" t="s">
        <v>16</v>
      </c>
      <c r="H360" t="s">
        <v>17</v>
      </c>
      <c r="I360" t="s">
        <v>16</v>
      </c>
      <c r="J360" t="s">
        <v>18</v>
      </c>
      <c r="K360" s="7">
        <v>-989.18</v>
      </c>
      <c r="M360" s="3">
        <f t="shared" si="16"/>
        <v>-5105.83</v>
      </c>
      <c r="N360" s="8">
        <f t="shared" si="17"/>
        <v>0</v>
      </c>
      <c r="O360" s="4" t="str">
        <f t="shared" si="18"/>
        <v xml:space="preserve"> </v>
      </c>
    </row>
    <row r="361" spans="1:15" x14ac:dyDescent="0.35">
      <c r="A361" s="5">
        <v>45945</v>
      </c>
      <c r="B361" t="s">
        <v>13</v>
      </c>
      <c r="C361" t="s">
        <v>357</v>
      </c>
      <c r="D361" t="s">
        <v>35</v>
      </c>
      <c r="E361" t="s">
        <v>191</v>
      </c>
      <c r="F361" t="s">
        <v>16</v>
      </c>
      <c r="G361" t="s">
        <v>16</v>
      </c>
      <c r="H361" t="s">
        <v>17</v>
      </c>
      <c r="I361" t="s">
        <v>16</v>
      </c>
      <c r="J361" t="s">
        <v>18</v>
      </c>
      <c r="K361" s="7">
        <v>-1411.65</v>
      </c>
      <c r="M361" s="3">
        <f t="shared" si="16"/>
        <v>-6517.48</v>
      </c>
      <c r="N361" s="8">
        <f t="shared" si="17"/>
        <v>-6517.48</v>
      </c>
      <c r="O361" s="4" t="str">
        <f t="shared" si="18"/>
        <v>251013_07 50.000 (07/04) ITA Rocket Design - RDL - Veiculo</v>
      </c>
    </row>
    <row r="362" spans="1:15" x14ac:dyDescent="0.35">
      <c r="A362" s="5">
        <v>45831</v>
      </c>
      <c r="B362" t="s">
        <v>13</v>
      </c>
      <c r="C362" t="s">
        <v>452</v>
      </c>
      <c r="D362" t="s">
        <v>35</v>
      </c>
      <c r="E362" t="s">
        <v>14</v>
      </c>
      <c r="F362" t="s">
        <v>15</v>
      </c>
      <c r="G362" t="s">
        <v>16</v>
      </c>
      <c r="H362" t="s">
        <v>17</v>
      </c>
      <c r="I362" t="s">
        <v>16</v>
      </c>
      <c r="J362" t="s">
        <v>18</v>
      </c>
      <c r="K362" s="7">
        <v>-949</v>
      </c>
      <c r="M362" s="3">
        <f t="shared" si="16"/>
        <v>-949</v>
      </c>
      <c r="N362" s="8">
        <f t="shared" si="17"/>
        <v>0</v>
      </c>
      <c r="O362" s="4" t="str">
        <f t="shared" si="18"/>
        <v xml:space="preserve"> </v>
      </c>
    </row>
    <row r="363" spans="1:15" x14ac:dyDescent="0.35">
      <c r="A363" s="5">
        <v>45832</v>
      </c>
      <c r="B363" t="s">
        <v>19</v>
      </c>
      <c r="C363" t="s">
        <v>452</v>
      </c>
      <c r="D363" t="s">
        <v>35</v>
      </c>
      <c r="E363" t="s">
        <v>75</v>
      </c>
      <c r="F363" t="s">
        <v>76</v>
      </c>
      <c r="G363" t="s">
        <v>16</v>
      </c>
      <c r="H363" t="s">
        <v>17</v>
      </c>
      <c r="I363" t="s">
        <v>16</v>
      </c>
      <c r="J363" t="s">
        <v>18</v>
      </c>
      <c r="K363" s="7">
        <v>-335.8</v>
      </c>
      <c r="M363" s="3">
        <f t="shared" si="16"/>
        <v>-1284.8</v>
      </c>
      <c r="N363" s="8">
        <f t="shared" si="17"/>
        <v>0</v>
      </c>
      <c r="O363" s="4" t="str">
        <f t="shared" si="18"/>
        <v xml:space="preserve"> </v>
      </c>
    </row>
    <row r="364" spans="1:15" x14ac:dyDescent="0.35">
      <c r="A364" s="5">
        <v>45909</v>
      </c>
      <c r="B364" t="s">
        <v>13</v>
      </c>
      <c r="C364" t="s">
        <v>452</v>
      </c>
      <c r="D364" t="s">
        <v>35</v>
      </c>
      <c r="E364" t="s">
        <v>120</v>
      </c>
      <c r="F364" t="s">
        <v>121</v>
      </c>
      <c r="G364" t="s">
        <v>16</v>
      </c>
      <c r="H364" t="s">
        <v>17</v>
      </c>
      <c r="I364" t="s">
        <v>16</v>
      </c>
      <c r="J364" t="s">
        <v>18</v>
      </c>
      <c r="K364" s="7">
        <v>-2657.33</v>
      </c>
      <c r="M364" s="3">
        <f t="shared" si="16"/>
        <v>-3942.13</v>
      </c>
      <c r="N364" s="8">
        <f t="shared" si="17"/>
        <v>0</v>
      </c>
      <c r="O364" s="4" t="str">
        <f t="shared" si="18"/>
        <v xml:space="preserve"> </v>
      </c>
    </row>
    <row r="365" spans="1:15" x14ac:dyDescent="0.35">
      <c r="A365" s="5">
        <v>45909</v>
      </c>
      <c r="B365" t="s">
        <v>13</v>
      </c>
      <c r="C365" t="s">
        <v>452</v>
      </c>
      <c r="D365" t="s">
        <v>35</v>
      </c>
      <c r="E365" t="s">
        <v>700</v>
      </c>
      <c r="F365" t="s">
        <v>701</v>
      </c>
      <c r="G365" t="s">
        <v>16</v>
      </c>
      <c r="H365" t="s">
        <v>17</v>
      </c>
      <c r="I365" t="s">
        <v>16</v>
      </c>
      <c r="J365" t="s">
        <v>18</v>
      </c>
      <c r="K365" s="7">
        <v>-733.02</v>
      </c>
      <c r="M365" s="3">
        <f t="shared" si="16"/>
        <v>-4675.1499999999996</v>
      </c>
      <c r="N365" s="8">
        <f t="shared" si="17"/>
        <v>0</v>
      </c>
      <c r="O365" s="4" t="str">
        <f t="shared" si="18"/>
        <v xml:space="preserve"> </v>
      </c>
    </row>
    <row r="366" spans="1:15" x14ac:dyDescent="0.35">
      <c r="A366" s="5">
        <v>45925</v>
      </c>
      <c r="B366" t="s">
        <v>19</v>
      </c>
      <c r="C366" t="s">
        <v>452</v>
      </c>
      <c r="D366" t="s">
        <v>35</v>
      </c>
      <c r="E366" t="s">
        <v>702</v>
      </c>
      <c r="F366" t="s">
        <v>703</v>
      </c>
      <c r="G366" t="s">
        <v>16</v>
      </c>
      <c r="H366" t="s">
        <v>17</v>
      </c>
      <c r="I366" t="s">
        <v>16</v>
      </c>
      <c r="J366" t="s">
        <v>18</v>
      </c>
      <c r="K366" s="7">
        <v>-2520.65</v>
      </c>
      <c r="M366" s="3">
        <f t="shared" si="16"/>
        <v>-7195.7999999999993</v>
      </c>
      <c r="N366" s="8">
        <f t="shared" si="17"/>
        <v>0</v>
      </c>
      <c r="O366" s="4" t="str">
        <f t="shared" si="18"/>
        <v xml:space="preserve"> </v>
      </c>
    </row>
    <row r="367" spans="1:15" x14ac:dyDescent="0.35">
      <c r="A367" s="5">
        <v>45946</v>
      </c>
      <c r="B367" t="s">
        <v>13</v>
      </c>
      <c r="C367" t="s">
        <v>452</v>
      </c>
      <c r="D367" t="s">
        <v>35</v>
      </c>
      <c r="E367" t="s">
        <v>14</v>
      </c>
      <c r="F367" t="s">
        <v>15</v>
      </c>
      <c r="G367" t="s">
        <v>16</v>
      </c>
      <c r="H367" t="s">
        <v>17</v>
      </c>
      <c r="I367" t="s">
        <v>16</v>
      </c>
      <c r="J367" t="s">
        <v>18</v>
      </c>
      <c r="K367" s="7">
        <v>-1147</v>
      </c>
      <c r="M367" s="3">
        <f t="shared" si="16"/>
        <v>-8342.7999999999993</v>
      </c>
      <c r="N367" s="8">
        <f t="shared" si="17"/>
        <v>0</v>
      </c>
      <c r="O367" s="4" t="str">
        <f t="shared" si="18"/>
        <v xml:space="preserve"> </v>
      </c>
    </row>
    <row r="368" spans="1:15" x14ac:dyDescent="0.35">
      <c r="A368" s="5">
        <v>45951</v>
      </c>
      <c r="B368" t="s">
        <v>19</v>
      </c>
      <c r="C368" t="s">
        <v>452</v>
      </c>
      <c r="D368" t="s">
        <v>35</v>
      </c>
      <c r="E368" t="s">
        <v>702</v>
      </c>
      <c r="F368" t="s">
        <v>703</v>
      </c>
      <c r="G368" t="s">
        <v>16</v>
      </c>
      <c r="H368" t="s">
        <v>17</v>
      </c>
      <c r="I368" t="s">
        <v>16</v>
      </c>
      <c r="J368" t="s">
        <v>18</v>
      </c>
      <c r="K368" s="7">
        <v>-2381.31</v>
      </c>
      <c r="M368" s="3">
        <f t="shared" si="16"/>
        <v>-10724.109999999999</v>
      </c>
      <c r="N368" s="8">
        <f t="shared" si="17"/>
        <v>0</v>
      </c>
      <c r="O368" s="4" t="str">
        <f t="shared" si="18"/>
        <v xml:space="preserve"> </v>
      </c>
    </row>
    <row r="369" spans="1:15" x14ac:dyDescent="0.35">
      <c r="A369" s="5">
        <v>45953</v>
      </c>
      <c r="B369" t="s">
        <v>13</v>
      </c>
      <c r="C369" t="s">
        <v>452</v>
      </c>
      <c r="D369" t="s">
        <v>35</v>
      </c>
      <c r="E369" t="s">
        <v>191</v>
      </c>
      <c r="F369" t="s">
        <v>16</v>
      </c>
      <c r="G369" t="s">
        <v>16</v>
      </c>
      <c r="H369" t="s">
        <v>17</v>
      </c>
      <c r="I369" t="s">
        <v>16</v>
      </c>
      <c r="J369" t="s">
        <v>18</v>
      </c>
      <c r="K369" s="7">
        <v>-525.33000000000004</v>
      </c>
      <c r="M369" s="3">
        <f t="shared" si="16"/>
        <v>-11249.439999999999</v>
      </c>
      <c r="N369" s="8">
        <f t="shared" si="17"/>
        <v>0</v>
      </c>
      <c r="O369" s="4" t="str">
        <f t="shared" si="18"/>
        <v xml:space="preserve"> </v>
      </c>
    </row>
    <row r="370" spans="1:15" x14ac:dyDescent="0.35">
      <c r="A370" s="5">
        <v>45965</v>
      </c>
      <c r="B370" t="s">
        <v>19</v>
      </c>
      <c r="C370" t="s">
        <v>452</v>
      </c>
      <c r="D370" t="s">
        <v>35</v>
      </c>
      <c r="E370" t="s">
        <v>75</v>
      </c>
      <c r="F370" t="s">
        <v>76</v>
      </c>
      <c r="G370" t="s">
        <v>16</v>
      </c>
      <c r="H370" t="s">
        <v>17</v>
      </c>
      <c r="I370" t="s">
        <v>16</v>
      </c>
      <c r="J370" t="s">
        <v>18</v>
      </c>
      <c r="K370" s="7">
        <v>-3661.99</v>
      </c>
      <c r="M370" s="3">
        <f t="shared" si="16"/>
        <v>-14911.429999999998</v>
      </c>
      <c r="N370" s="8">
        <f t="shared" si="17"/>
        <v>0</v>
      </c>
      <c r="O370" s="4" t="str">
        <f t="shared" si="18"/>
        <v xml:space="preserve"> </v>
      </c>
    </row>
    <row r="371" spans="1:15" x14ac:dyDescent="0.35">
      <c r="A371" s="5">
        <v>45986</v>
      </c>
      <c r="B371" t="s">
        <v>13</v>
      </c>
      <c r="C371" t="s">
        <v>452</v>
      </c>
      <c r="D371" t="s">
        <v>35</v>
      </c>
      <c r="E371" t="s">
        <v>191</v>
      </c>
      <c r="F371" t="s">
        <v>16</v>
      </c>
      <c r="G371" t="s">
        <v>16</v>
      </c>
      <c r="H371" t="s">
        <v>17</v>
      </c>
      <c r="I371" t="s">
        <v>16</v>
      </c>
      <c r="J371" t="s">
        <v>18</v>
      </c>
      <c r="K371" s="7">
        <v>-3522.84</v>
      </c>
      <c r="M371" s="3">
        <f t="shared" si="16"/>
        <v>-18434.269999999997</v>
      </c>
      <c r="N371" s="8">
        <f t="shared" si="17"/>
        <v>0</v>
      </c>
      <c r="O371" s="4" t="str">
        <f t="shared" si="18"/>
        <v xml:space="preserve"> </v>
      </c>
    </row>
    <row r="372" spans="1:15" x14ac:dyDescent="0.35">
      <c r="A372" s="5">
        <v>45986</v>
      </c>
      <c r="B372" t="s">
        <v>13</v>
      </c>
      <c r="C372" t="s">
        <v>452</v>
      </c>
      <c r="D372" t="s">
        <v>35</v>
      </c>
      <c r="E372" t="s">
        <v>874</v>
      </c>
      <c r="F372" t="s">
        <v>875</v>
      </c>
      <c r="G372" t="s">
        <v>16</v>
      </c>
      <c r="H372" t="s">
        <v>17</v>
      </c>
      <c r="I372" t="s">
        <v>16</v>
      </c>
      <c r="J372" t="s">
        <v>18</v>
      </c>
      <c r="K372" s="7">
        <v>-1525.85</v>
      </c>
      <c r="M372" s="3">
        <f t="shared" si="16"/>
        <v>-19960.119999999995</v>
      </c>
      <c r="N372" s="8">
        <f t="shared" si="17"/>
        <v>-19960.119999999995</v>
      </c>
      <c r="O372" s="4" t="str">
        <f t="shared" si="18"/>
        <v>251014_07 50.000 (07/04) ITA Rocket Design - RDL - Bancada</v>
      </c>
    </row>
    <row r="373" spans="1:15" x14ac:dyDescent="0.35">
      <c r="A373" s="5">
        <v>45804</v>
      </c>
      <c r="B373" t="s">
        <v>13</v>
      </c>
      <c r="C373" t="s">
        <v>358</v>
      </c>
      <c r="D373" t="s">
        <v>87</v>
      </c>
      <c r="E373" t="s">
        <v>359</v>
      </c>
      <c r="F373" t="s">
        <v>360</v>
      </c>
      <c r="G373" t="s">
        <v>16</v>
      </c>
      <c r="H373" t="s">
        <v>16</v>
      </c>
      <c r="I373" t="s">
        <v>16</v>
      </c>
      <c r="J373" t="s">
        <v>18</v>
      </c>
      <c r="K373" s="7">
        <v>-11613.58</v>
      </c>
      <c r="M373" s="3">
        <f t="shared" si="16"/>
        <v>-11613.58</v>
      </c>
      <c r="N373" s="8">
        <f t="shared" si="17"/>
        <v>0</v>
      </c>
      <c r="O373" s="4" t="str">
        <f t="shared" si="18"/>
        <v xml:space="preserve"> </v>
      </c>
    </row>
    <row r="374" spans="1:15" x14ac:dyDescent="0.35">
      <c r="A374" s="5">
        <v>45807</v>
      </c>
      <c r="B374" t="s">
        <v>19</v>
      </c>
      <c r="C374" t="s">
        <v>358</v>
      </c>
      <c r="D374" t="s">
        <v>35</v>
      </c>
      <c r="E374" t="s">
        <v>239</v>
      </c>
      <c r="F374" t="s">
        <v>240</v>
      </c>
      <c r="G374" t="s">
        <v>16</v>
      </c>
      <c r="H374" t="s">
        <v>17</v>
      </c>
      <c r="I374" t="s">
        <v>16</v>
      </c>
      <c r="J374" t="s">
        <v>18</v>
      </c>
      <c r="K374" s="7">
        <v>-28717.62</v>
      </c>
      <c r="M374" s="3">
        <f t="shared" si="16"/>
        <v>-40331.199999999997</v>
      </c>
      <c r="N374" s="8">
        <f t="shared" si="17"/>
        <v>0</v>
      </c>
      <c r="O374" s="4" t="str">
        <f t="shared" si="18"/>
        <v xml:space="preserve"> </v>
      </c>
    </row>
    <row r="375" spans="1:15" x14ac:dyDescent="0.35">
      <c r="A375" s="5">
        <v>45824</v>
      </c>
      <c r="B375" t="s">
        <v>13</v>
      </c>
      <c r="C375" t="s">
        <v>358</v>
      </c>
      <c r="D375" t="s">
        <v>87</v>
      </c>
      <c r="E375" t="s">
        <v>359</v>
      </c>
      <c r="F375" t="s">
        <v>360</v>
      </c>
      <c r="G375" t="s">
        <v>16</v>
      </c>
      <c r="H375" t="s">
        <v>16</v>
      </c>
      <c r="I375" t="s">
        <v>16</v>
      </c>
      <c r="J375" t="s">
        <v>18</v>
      </c>
      <c r="K375" s="7">
        <v>-1411.05</v>
      </c>
      <c r="M375" s="3">
        <f t="shared" si="16"/>
        <v>-41742.25</v>
      </c>
      <c r="N375" s="8">
        <f t="shared" si="17"/>
        <v>0</v>
      </c>
      <c r="O375" s="4" t="str">
        <f t="shared" si="18"/>
        <v xml:space="preserve"> </v>
      </c>
    </row>
    <row r="376" spans="1:15" x14ac:dyDescent="0.35">
      <c r="A376" s="5">
        <v>45825</v>
      </c>
      <c r="B376" t="s">
        <v>13</v>
      </c>
      <c r="C376" t="s">
        <v>358</v>
      </c>
      <c r="D376" t="s">
        <v>87</v>
      </c>
      <c r="E376" t="s">
        <v>249</v>
      </c>
      <c r="F376" t="s">
        <v>250</v>
      </c>
      <c r="G376" t="s">
        <v>16</v>
      </c>
      <c r="H376" t="s">
        <v>16</v>
      </c>
      <c r="I376" t="s">
        <v>16</v>
      </c>
      <c r="J376" t="s">
        <v>18</v>
      </c>
      <c r="K376" s="7">
        <v>-2354.17</v>
      </c>
      <c r="M376" s="3">
        <f t="shared" si="16"/>
        <v>-44096.42</v>
      </c>
      <c r="N376" s="8">
        <f t="shared" si="17"/>
        <v>0</v>
      </c>
      <c r="O376" s="4" t="str">
        <f t="shared" si="18"/>
        <v xml:space="preserve"> </v>
      </c>
    </row>
    <row r="377" spans="1:15" x14ac:dyDescent="0.35">
      <c r="A377" s="5">
        <v>45854</v>
      </c>
      <c r="B377" t="s">
        <v>19</v>
      </c>
      <c r="C377" t="s">
        <v>358</v>
      </c>
      <c r="D377" t="s">
        <v>35</v>
      </c>
      <c r="E377" t="s">
        <v>239</v>
      </c>
      <c r="F377" t="s">
        <v>240</v>
      </c>
      <c r="G377" t="s">
        <v>16</v>
      </c>
      <c r="H377" t="s">
        <v>17</v>
      </c>
      <c r="I377" t="s">
        <v>16</v>
      </c>
      <c r="J377" t="s">
        <v>18</v>
      </c>
      <c r="K377" s="7">
        <v>-780</v>
      </c>
      <c r="M377" s="3">
        <f t="shared" si="16"/>
        <v>-44876.42</v>
      </c>
      <c r="N377" s="8">
        <f t="shared" si="17"/>
        <v>0</v>
      </c>
      <c r="O377" s="4" t="str">
        <f t="shared" si="18"/>
        <v xml:space="preserve"> </v>
      </c>
    </row>
    <row r="378" spans="1:15" x14ac:dyDescent="0.35">
      <c r="A378" s="5">
        <v>45887</v>
      </c>
      <c r="B378" t="s">
        <v>19</v>
      </c>
      <c r="C378" t="s">
        <v>358</v>
      </c>
      <c r="D378" t="s">
        <v>35</v>
      </c>
      <c r="E378" t="s">
        <v>618</v>
      </c>
      <c r="F378" t="s">
        <v>619</v>
      </c>
      <c r="G378" t="s">
        <v>16</v>
      </c>
      <c r="H378" t="s">
        <v>17</v>
      </c>
      <c r="I378" t="s">
        <v>16</v>
      </c>
      <c r="J378" t="s">
        <v>18</v>
      </c>
      <c r="K378" s="7">
        <v>-384.8</v>
      </c>
      <c r="M378" s="3">
        <f t="shared" si="16"/>
        <v>-45261.22</v>
      </c>
      <c r="N378" s="8">
        <f t="shared" si="17"/>
        <v>0</v>
      </c>
      <c r="O378" s="4" t="str">
        <f t="shared" si="18"/>
        <v xml:space="preserve"> </v>
      </c>
    </row>
    <row r="379" spans="1:15" x14ac:dyDescent="0.35">
      <c r="A379" s="5">
        <v>45887</v>
      </c>
      <c r="B379" t="s">
        <v>19</v>
      </c>
      <c r="C379" t="s">
        <v>358</v>
      </c>
      <c r="D379" t="s">
        <v>35</v>
      </c>
      <c r="E379" t="s">
        <v>622</v>
      </c>
      <c r="F379" t="s">
        <v>623</v>
      </c>
      <c r="G379" t="s">
        <v>441</v>
      </c>
      <c r="H379" t="s">
        <v>17</v>
      </c>
      <c r="I379" t="s">
        <v>16</v>
      </c>
      <c r="J379" t="s">
        <v>18</v>
      </c>
      <c r="K379" s="7">
        <v>-481.66</v>
      </c>
      <c r="M379" s="3">
        <f t="shared" si="16"/>
        <v>-45742.880000000005</v>
      </c>
      <c r="N379" s="8">
        <f t="shared" si="17"/>
        <v>0</v>
      </c>
      <c r="O379" s="4" t="str">
        <f t="shared" si="18"/>
        <v xml:space="preserve"> </v>
      </c>
    </row>
    <row r="380" spans="1:15" x14ac:dyDescent="0.35">
      <c r="A380" s="5">
        <v>45887</v>
      </c>
      <c r="B380" t="s">
        <v>19</v>
      </c>
      <c r="C380" t="s">
        <v>358</v>
      </c>
      <c r="D380" t="s">
        <v>35</v>
      </c>
      <c r="E380" t="s">
        <v>620</v>
      </c>
      <c r="F380" t="s">
        <v>621</v>
      </c>
      <c r="G380" t="s">
        <v>16</v>
      </c>
      <c r="H380" t="s">
        <v>17</v>
      </c>
      <c r="I380" t="s">
        <v>16</v>
      </c>
      <c r="J380" t="s">
        <v>18</v>
      </c>
      <c r="K380" s="7">
        <v>-483.15</v>
      </c>
      <c r="M380" s="3">
        <f t="shared" si="16"/>
        <v>-46226.030000000006</v>
      </c>
      <c r="N380" s="8">
        <f t="shared" si="17"/>
        <v>0</v>
      </c>
      <c r="O380" s="4" t="str">
        <f t="shared" si="18"/>
        <v xml:space="preserve"> </v>
      </c>
    </row>
    <row r="381" spans="1:15" x14ac:dyDescent="0.35">
      <c r="A381" s="5">
        <v>45887</v>
      </c>
      <c r="B381" t="s">
        <v>19</v>
      </c>
      <c r="C381" t="s">
        <v>358</v>
      </c>
      <c r="D381" t="s">
        <v>35</v>
      </c>
      <c r="E381" t="s">
        <v>453</v>
      </c>
      <c r="F381" t="s">
        <v>454</v>
      </c>
      <c r="G381" t="s">
        <v>16</v>
      </c>
      <c r="H381" t="s">
        <v>17</v>
      </c>
      <c r="I381" t="s">
        <v>16</v>
      </c>
      <c r="J381" t="s">
        <v>18</v>
      </c>
      <c r="K381" s="7">
        <v>-496.55</v>
      </c>
      <c r="M381" s="3">
        <f t="shared" si="16"/>
        <v>-46722.580000000009</v>
      </c>
      <c r="N381" s="8">
        <f t="shared" si="17"/>
        <v>0</v>
      </c>
      <c r="O381" s="4" t="str">
        <f t="shared" si="18"/>
        <v xml:space="preserve"> </v>
      </c>
    </row>
    <row r="382" spans="1:15" x14ac:dyDescent="0.35">
      <c r="A382" s="5">
        <v>45887</v>
      </c>
      <c r="B382" t="s">
        <v>19</v>
      </c>
      <c r="C382" t="s">
        <v>358</v>
      </c>
      <c r="D382" t="s">
        <v>35</v>
      </c>
      <c r="E382" t="s">
        <v>624</v>
      </c>
      <c r="F382" t="s">
        <v>625</v>
      </c>
      <c r="G382" t="s">
        <v>109</v>
      </c>
      <c r="H382" t="s">
        <v>17</v>
      </c>
      <c r="I382" t="s">
        <v>16</v>
      </c>
      <c r="J382" t="s">
        <v>18</v>
      </c>
      <c r="K382" s="7">
        <v>-496.85</v>
      </c>
      <c r="M382" s="3">
        <f t="shared" si="16"/>
        <v>-47219.430000000008</v>
      </c>
      <c r="N382" s="8">
        <f t="shared" si="17"/>
        <v>0</v>
      </c>
      <c r="O382" s="4" t="str">
        <f t="shared" si="18"/>
        <v xml:space="preserve"> </v>
      </c>
    </row>
    <row r="383" spans="1:15" x14ac:dyDescent="0.35">
      <c r="A383" s="5">
        <v>45887</v>
      </c>
      <c r="B383" t="s">
        <v>19</v>
      </c>
      <c r="C383" t="s">
        <v>358</v>
      </c>
      <c r="D383" t="s">
        <v>35</v>
      </c>
      <c r="E383" t="s">
        <v>463</v>
      </c>
      <c r="F383" t="s">
        <v>464</v>
      </c>
      <c r="G383" t="s">
        <v>16</v>
      </c>
      <c r="H383" t="s">
        <v>17</v>
      </c>
      <c r="I383" t="s">
        <v>16</v>
      </c>
      <c r="J383" t="s">
        <v>18</v>
      </c>
      <c r="K383" s="7">
        <v>-497.89</v>
      </c>
      <c r="M383" s="3">
        <f t="shared" si="16"/>
        <v>-47717.320000000007</v>
      </c>
      <c r="N383" s="8">
        <f t="shared" si="17"/>
        <v>0</v>
      </c>
      <c r="O383" s="4" t="str">
        <f t="shared" si="18"/>
        <v xml:space="preserve"> </v>
      </c>
    </row>
    <row r="384" spans="1:15" x14ac:dyDescent="0.35">
      <c r="A384" s="5">
        <v>45888</v>
      </c>
      <c r="B384" t="s">
        <v>19</v>
      </c>
      <c r="C384" t="s">
        <v>358</v>
      </c>
      <c r="D384" t="s">
        <v>35</v>
      </c>
      <c r="E384" t="s">
        <v>628</v>
      </c>
      <c r="F384" t="s">
        <v>629</v>
      </c>
      <c r="G384" t="s">
        <v>109</v>
      </c>
      <c r="H384" t="s">
        <v>17</v>
      </c>
      <c r="I384" t="s">
        <v>16</v>
      </c>
      <c r="J384" t="s">
        <v>18</v>
      </c>
      <c r="K384" s="7">
        <v>-210.2</v>
      </c>
      <c r="M384" s="3">
        <f t="shared" si="16"/>
        <v>-47927.520000000004</v>
      </c>
      <c r="N384" s="8">
        <f t="shared" si="17"/>
        <v>0</v>
      </c>
      <c r="O384" s="4" t="str">
        <f t="shared" si="18"/>
        <v xml:space="preserve"> </v>
      </c>
    </row>
    <row r="385" spans="1:15" x14ac:dyDescent="0.35">
      <c r="A385" s="5">
        <v>45888</v>
      </c>
      <c r="B385" t="s">
        <v>19</v>
      </c>
      <c r="C385" t="s">
        <v>358</v>
      </c>
      <c r="D385" t="s">
        <v>35</v>
      </c>
      <c r="E385" t="s">
        <v>528</v>
      </c>
      <c r="F385" t="s">
        <v>529</v>
      </c>
      <c r="G385" t="s">
        <v>109</v>
      </c>
      <c r="H385" t="s">
        <v>17</v>
      </c>
      <c r="I385" t="s">
        <v>16</v>
      </c>
      <c r="J385" t="s">
        <v>18</v>
      </c>
      <c r="K385" s="7">
        <v>-497.76</v>
      </c>
      <c r="M385" s="3">
        <f t="shared" si="16"/>
        <v>-48425.280000000006</v>
      </c>
      <c r="N385" s="8">
        <f t="shared" si="17"/>
        <v>0</v>
      </c>
      <c r="O385" s="4" t="str">
        <f t="shared" si="18"/>
        <v xml:space="preserve"> </v>
      </c>
    </row>
    <row r="386" spans="1:15" x14ac:dyDescent="0.35">
      <c r="A386" s="5">
        <v>45888</v>
      </c>
      <c r="B386" t="s">
        <v>19</v>
      </c>
      <c r="C386" t="s">
        <v>358</v>
      </c>
      <c r="D386" t="s">
        <v>35</v>
      </c>
      <c r="E386" t="s">
        <v>626</v>
      </c>
      <c r="F386" t="s">
        <v>627</v>
      </c>
      <c r="G386" t="s">
        <v>109</v>
      </c>
      <c r="H386" t="s">
        <v>17</v>
      </c>
      <c r="I386" t="s">
        <v>16</v>
      </c>
      <c r="J386" t="s">
        <v>18</v>
      </c>
      <c r="K386" s="7">
        <v>-497.87</v>
      </c>
      <c r="M386" s="3">
        <f t="shared" si="16"/>
        <v>-48923.150000000009</v>
      </c>
      <c r="N386" s="8">
        <f t="shared" si="17"/>
        <v>0</v>
      </c>
      <c r="O386" s="4" t="str">
        <f t="shared" si="18"/>
        <v xml:space="preserve"> </v>
      </c>
    </row>
    <row r="387" spans="1:15" x14ac:dyDescent="0.35">
      <c r="A387" s="5">
        <v>45888</v>
      </c>
      <c r="B387" t="s">
        <v>19</v>
      </c>
      <c r="C387" t="s">
        <v>358</v>
      </c>
      <c r="D387" t="s">
        <v>35</v>
      </c>
      <c r="E387" t="s">
        <v>465</v>
      </c>
      <c r="F387" t="s">
        <v>466</v>
      </c>
      <c r="G387" t="s">
        <v>16</v>
      </c>
      <c r="H387" t="s">
        <v>17</v>
      </c>
      <c r="I387" t="s">
        <v>16</v>
      </c>
      <c r="J387" t="s">
        <v>18</v>
      </c>
      <c r="K387" s="7">
        <v>-499.48</v>
      </c>
      <c r="M387" s="3">
        <f t="shared" si="16"/>
        <v>-49422.630000000012</v>
      </c>
      <c r="N387" s="8">
        <f t="shared" si="17"/>
        <v>0</v>
      </c>
      <c r="O387" s="4" t="str">
        <f t="shared" si="18"/>
        <v xml:space="preserve"> </v>
      </c>
    </row>
    <row r="388" spans="1:15" x14ac:dyDescent="0.35">
      <c r="A388" s="5">
        <v>45889</v>
      </c>
      <c r="B388" t="s">
        <v>19</v>
      </c>
      <c r="C388" t="s">
        <v>358</v>
      </c>
      <c r="D388" t="s">
        <v>35</v>
      </c>
      <c r="E388" t="s">
        <v>630</v>
      </c>
      <c r="F388" t="s">
        <v>631</v>
      </c>
      <c r="G388" t="s">
        <v>632</v>
      </c>
      <c r="H388" t="s">
        <v>17</v>
      </c>
      <c r="I388" t="s">
        <v>16</v>
      </c>
      <c r="J388" t="s">
        <v>18</v>
      </c>
      <c r="K388" s="7">
        <v>-499.37</v>
      </c>
      <c r="M388" s="3">
        <f t="shared" ref="M388:M451" si="19">IF(LEFT(C388,8)&lt;&gt;LEFT(C387,8),K388,K388+M387)</f>
        <v>-49922.000000000015</v>
      </c>
      <c r="N388" s="8">
        <f t="shared" ref="N388:N451" si="20">IF(LEFT(C389,8)&lt;&gt;LEFT(C388,8),M388,0)</f>
        <v>-49922.000000000015</v>
      </c>
      <c r="O388" s="4" t="str">
        <f t="shared" ref="O388:O451" si="21">IF(N388&lt;&gt;0,C388," ")</f>
        <v>251015_07 50.000 (07/04) ITAndroids - RoboCup 2025</v>
      </c>
    </row>
    <row r="389" spans="1:15" x14ac:dyDescent="0.35">
      <c r="A389" s="5">
        <v>45915</v>
      </c>
      <c r="B389" t="s">
        <v>13</v>
      </c>
      <c r="C389" t="s">
        <v>704</v>
      </c>
      <c r="D389" t="s">
        <v>87</v>
      </c>
      <c r="E389" t="s">
        <v>705</v>
      </c>
      <c r="F389" t="s">
        <v>706</v>
      </c>
      <c r="G389" t="s">
        <v>16</v>
      </c>
      <c r="H389" t="s">
        <v>16</v>
      </c>
      <c r="I389" t="s">
        <v>16</v>
      </c>
      <c r="J389" t="s">
        <v>18</v>
      </c>
      <c r="K389" s="7">
        <v>-4180</v>
      </c>
      <c r="M389" s="3">
        <f t="shared" si="19"/>
        <v>-4180</v>
      </c>
      <c r="N389" s="8">
        <f t="shared" si="20"/>
        <v>0</v>
      </c>
      <c r="O389" s="4" t="str">
        <f t="shared" si="21"/>
        <v xml:space="preserve"> </v>
      </c>
    </row>
    <row r="390" spans="1:15" x14ac:dyDescent="0.35">
      <c r="A390" s="5">
        <v>45915</v>
      </c>
      <c r="B390" t="s">
        <v>13</v>
      </c>
      <c r="C390" t="s">
        <v>704</v>
      </c>
      <c r="D390" t="s">
        <v>87</v>
      </c>
      <c r="E390" t="s">
        <v>705</v>
      </c>
      <c r="F390" t="s">
        <v>706</v>
      </c>
      <c r="G390" t="s">
        <v>16</v>
      </c>
      <c r="H390" t="s">
        <v>16</v>
      </c>
      <c r="I390" t="s">
        <v>16</v>
      </c>
      <c r="J390" t="s">
        <v>18</v>
      </c>
      <c r="K390" s="7">
        <v>-5140</v>
      </c>
      <c r="M390" s="3">
        <f t="shared" si="19"/>
        <v>-9320</v>
      </c>
      <c r="N390" s="8">
        <f t="shared" si="20"/>
        <v>0</v>
      </c>
      <c r="O390" s="4" t="str">
        <f t="shared" si="21"/>
        <v xml:space="preserve"> </v>
      </c>
    </row>
    <row r="391" spans="1:15" x14ac:dyDescent="0.35">
      <c r="A391" s="5">
        <v>45915</v>
      </c>
      <c r="B391" t="s">
        <v>13</v>
      </c>
      <c r="C391" t="s">
        <v>704</v>
      </c>
      <c r="D391" t="s">
        <v>87</v>
      </c>
      <c r="E391" t="s">
        <v>705</v>
      </c>
      <c r="F391" t="s">
        <v>706</v>
      </c>
      <c r="G391" t="s">
        <v>16</v>
      </c>
      <c r="H391" t="s">
        <v>16</v>
      </c>
      <c r="I391" t="s">
        <v>16</v>
      </c>
      <c r="J391" t="s">
        <v>18</v>
      </c>
      <c r="K391" s="7">
        <v>-1300</v>
      </c>
      <c r="M391" s="3">
        <f t="shared" si="19"/>
        <v>-10620</v>
      </c>
      <c r="N391" s="8">
        <f t="shared" si="20"/>
        <v>0</v>
      </c>
      <c r="O391" s="4" t="str">
        <f t="shared" si="21"/>
        <v xml:space="preserve"> </v>
      </c>
    </row>
    <row r="392" spans="1:15" x14ac:dyDescent="0.35">
      <c r="A392" s="5">
        <v>45916</v>
      </c>
      <c r="B392" t="s">
        <v>13</v>
      </c>
      <c r="C392" t="s">
        <v>704</v>
      </c>
      <c r="D392" t="s">
        <v>87</v>
      </c>
      <c r="E392" t="s">
        <v>705</v>
      </c>
      <c r="F392" t="s">
        <v>706</v>
      </c>
      <c r="G392" t="s">
        <v>16</v>
      </c>
      <c r="H392" t="s">
        <v>16</v>
      </c>
      <c r="I392" t="s">
        <v>16</v>
      </c>
      <c r="J392" t="s">
        <v>18</v>
      </c>
      <c r="K392" s="7">
        <v>-1940</v>
      </c>
      <c r="M392" s="3">
        <f t="shared" si="19"/>
        <v>-12560</v>
      </c>
      <c r="N392" s="8">
        <f t="shared" si="20"/>
        <v>0</v>
      </c>
      <c r="O392" s="4" t="str">
        <f t="shared" si="21"/>
        <v xml:space="preserve"> </v>
      </c>
    </row>
    <row r="393" spans="1:15" x14ac:dyDescent="0.35">
      <c r="A393" s="5">
        <v>45930</v>
      </c>
      <c r="B393" t="s">
        <v>19</v>
      </c>
      <c r="C393" t="s">
        <v>704</v>
      </c>
      <c r="D393" t="s">
        <v>35</v>
      </c>
      <c r="E393" t="s">
        <v>239</v>
      </c>
      <c r="F393" t="s">
        <v>240</v>
      </c>
      <c r="G393" t="s">
        <v>16</v>
      </c>
      <c r="H393" t="s">
        <v>17</v>
      </c>
      <c r="I393" t="s">
        <v>16</v>
      </c>
      <c r="J393" t="s">
        <v>18</v>
      </c>
      <c r="K393" s="7">
        <v>-7658.86</v>
      </c>
      <c r="M393" s="3">
        <f t="shared" si="19"/>
        <v>-20218.86</v>
      </c>
      <c r="N393" s="8">
        <f t="shared" si="20"/>
        <v>0</v>
      </c>
      <c r="O393" s="4" t="str">
        <f t="shared" si="21"/>
        <v xml:space="preserve"> </v>
      </c>
    </row>
    <row r="394" spans="1:15" x14ac:dyDescent="0.35">
      <c r="A394" s="5">
        <v>45960</v>
      </c>
      <c r="B394" t="s">
        <v>19</v>
      </c>
      <c r="C394" t="s">
        <v>704</v>
      </c>
      <c r="D394" t="s">
        <v>35</v>
      </c>
      <c r="E394" t="s">
        <v>239</v>
      </c>
      <c r="F394" t="s">
        <v>240</v>
      </c>
      <c r="G394" t="s">
        <v>16</v>
      </c>
      <c r="H394" t="s">
        <v>17</v>
      </c>
      <c r="I394" t="s">
        <v>16</v>
      </c>
      <c r="J394" t="s">
        <v>18</v>
      </c>
      <c r="K394" s="7">
        <v>-9927.14</v>
      </c>
      <c r="M394" s="3">
        <f t="shared" si="19"/>
        <v>-30146</v>
      </c>
      <c r="N394" s="8">
        <f t="shared" si="20"/>
        <v>0</v>
      </c>
      <c r="O394" s="4" t="str">
        <f t="shared" si="21"/>
        <v xml:space="preserve"> </v>
      </c>
    </row>
    <row r="395" spans="1:15" x14ac:dyDescent="0.35">
      <c r="A395" s="5">
        <v>45992</v>
      </c>
      <c r="B395" t="s">
        <v>19</v>
      </c>
      <c r="C395" t="s">
        <v>951</v>
      </c>
      <c r="D395" t="s">
        <v>35</v>
      </c>
      <c r="E395" t="s">
        <v>239</v>
      </c>
      <c r="F395" t="s">
        <v>240</v>
      </c>
      <c r="G395" t="s">
        <v>16</v>
      </c>
      <c r="H395" t="s">
        <v>17</v>
      </c>
      <c r="I395" t="s">
        <v>16</v>
      </c>
      <c r="J395" t="s">
        <v>18</v>
      </c>
      <c r="K395" s="7">
        <v>-9927.14</v>
      </c>
      <c r="M395" s="3">
        <f t="shared" si="19"/>
        <v>-40073.14</v>
      </c>
      <c r="N395" s="8">
        <f t="shared" si="20"/>
        <v>0</v>
      </c>
      <c r="O395" s="4" t="str">
        <f t="shared" si="21"/>
        <v xml:space="preserve"> </v>
      </c>
    </row>
    <row r="396" spans="1:15" x14ac:dyDescent="0.35">
      <c r="A396" s="5">
        <v>46013</v>
      </c>
      <c r="B396" t="s">
        <v>19</v>
      </c>
      <c r="C396" t="s">
        <v>951</v>
      </c>
      <c r="D396" t="s">
        <v>35</v>
      </c>
      <c r="E396" t="s">
        <v>239</v>
      </c>
      <c r="F396" t="s">
        <v>240</v>
      </c>
      <c r="G396" t="s">
        <v>16</v>
      </c>
      <c r="H396" t="s">
        <v>17</v>
      </c>
      <c r="I396" t="s">
        <v>16</v>
      </c>
      <c r="J396" t="s">
        <v>18</v>
      </c>
      <c r="K396" s="7">
        <v>-9927.14</v>
      </c>
      <c r="M396" s="3">
        <f t="shared" si="19"/>
        <v>-50000.28</v>
      </c>
      <c r="N396" s="8">
        <f t="shared" si="20"/>
        <v>-50000.28</v>
      </c>
      <c r="O396" s="4" t="str">
        <f t="shared" si="21"/>
        <v>251016_07 50.000 (07/04) ITAndroids - CBR 2025 (Inativo)</v>
      </c>
    </row>
    <row r="397" spans="1:15" x14ac:dyDescent="0.35">
      <c r="A397" s="5">
        <v>45793</v>
      </c>
      <c r="B397" t="s">
        <v>19</v>
      </c>
      <c r="C397" t="s">
        <v>361</v>
      </c>
      <c r="D397" t="s">
        <v>87</v>
      </c>
      <c r="E397" t="s">
        <v>362</v>
      </c>
      <c r="F397" t="s">
        <v>16</v>
      </c>
      <c r="G397" t="s">
        <v>16</v>
      </c>
      <c r="H397" t="s">
        <v>16</v>
      </c>
      <c r="I397" t="s">
        <v>16</v>
      </c>
      <c r="J397" t="s">
        <v>18</v>
      </c>
      <c r="K397" s="7">
        <v>-290</v>
      </c>
      <c r="M397" s="3">
        <f t="shared" si="19"/>
        <v>-290</v>
      </c>
      <c r="N397" s="8">
        <f t="shared" si="20"/>
        <v>0</v>
      </c>
      <c r="O397" s="4" t="str">
        <f t="shared" si="21"/>
        <v xml:space="preserve"> </v>
      </c>
    </row>
    <row r="398" spans="1:15" x14ac:dyDescent="0.35">
      <c r="A398" s="5">
        <v>45797</v>
      </c>
      <c r="B398" t="s">
        <v>19</v>
      </c>
      <c r="C398" t="s">
        <v>361</v>
      </c>
      <c r="D398" t="s">
        <v>87</v>
      </c>
      <c r="E398" t="s">
        <v>88</v>
      </c>
      <c r="F398" t="s">
        <v>16</v>
      </c>
      <c r="G398" t="s">
        <v>16</v>
      </c>
      <c r="H398" t="s">
        <v>16</v>
      </c>
      <c r="I398" t="s">
        <v>182</v>
      </c>
      <c r="J398" t="s">
        <v>18</v>
      </c>
      <c r="K398" s="7">
        <v>-216.29</v>
      </c>
      <c r="M398" s="3">
        <f t="shared" si="19"/>
        <v>-506.28999999999996</v>
      </c>
      <c r="N398" s="8">
        <f t="shared" si="20"/>
        <v>0</v>
      </c>
      <c r="O398" s="4" t="str">
        <f t="shared" si="21"/>
        <v xml:space="preserve"> </v>
      </c>
    </row>
    <row r="399" spans="1:15" x14ac:dyDescent="0.35">
      <c r="A399" s="5">
        <v>45797</v>
      </c>
      <c r="B399" t="s">
        <v>13</v>
      </c>
      <c r="C399" t="s">
        <v>361</v>
      </c>
      <c r="D399" t="s">
        <v>87</v>
      </c>
      <c r="E399" t="s">
        <v>89</v>
      </c>
      <c r="F399" t="s">
        <v>16</v>
      </c>
      <c r="G399" t="s">
        <v>16</v>
      </c>
      <c r="H399" t="s">
        <v>16</v>
      </c>
      <c r="I399" t="s">
        <v>16</v>
      </c>
      <c r="J399" t="s">
        <v>18</v>
      </c>
      <c r="K399" s="7">
        <v>-6179.71</v>
      </c>
      <c r="M399" s="3">
        <f t="shared" si="19"/>
        <v>-6686</v>
      </c>
      <c r="N399" s="8">
        <f t="shared" si="20"/>
        <v>0</v>
      </c>
      <c r="O399" s="4" t="str">
        <f t="shared" si="21"/>
        <v xml:space="preserve"> </v>
      </c>
    </row>
    <row r="400" spans="1:15" x14ac:dyDescent="0.35">
      <c r="A400" s="5">
        <v>45806</v>
      </c>
      <c r="B400" t="s">
        <v>13</v>
      </c>
      <c r="C400" t="s">
        <v>361</v>
      </c>
      <c r="D400" t="s">
        <v>35</v>
      </c>
      <c r="E400" t="s">
        <v>14</v>
      </c>
      <c r="F400" t="s">
        <v>15</v>
      </c>
      <c r="G400" t="s">
        <v>16</v>
      </c>
      <c r="H400" t="s">
        <v>17</v>
      </c>
      <c r="I400" t="s">
        <v>16</v>
      </c>
      <c r="J400" t="s">
        <v>18</v>
      </c>
      <c r="K400" s="7">
        <v>-315.18</v>
      </c>
      <c r="M400" s="3">
        <f t="shared" si="19"/>
        <v>-7001.18</v>
      </c>
      <c r="N400" s="8">
        <f t="shared" si="20"/>
        <v>0</v>
      </c>
      <c r="O400" s="4" t="str">
        <f t="shared" si="21"/>
        <v xml:space="preserve"> </v>
      </c>
    </row>
    <row r="401" spans="1:15" x14ac:dyDescent="0.35">
      <c r="A401" s="5">
        <v>45812</v>
      </c>
      <c r="B401" t="s">
        <v>19</v>
      </c>
      <c r="C401" t="s">
        <v>361</v>
      </c>
      <c r="D401" t="s">
        <v>35</v>
      </c>
      <c r="E401" t="s">
        <v>453</v>
      </c>
      <c r="F401" t="s">
        <v>454</v>
      </c>
      <c r="G401" t="s">
        <v>16</v>
      </c>
      <c r="H401" t="s">
        <v>17</v>
      </c>
      <c r="I401" t="s">
        <v>16</v>
      </c>
      <c r="J401" t="s">
        <v>18</v>
      </c>
      <c r="K401" s="7">
        <v>-325.31</v>
      </c>
      <c r="M401" s="3">
        <f t="shared" si="19"/>
        <v>-7326.4900000000007</v>
      </c>
      <c r="N401" s="8">
        <f t="shared" si="20"/>
        <v>0</v>
      </c>
      <c r="O401" s="4" t="str">
        <f t="shared" si="21"/>
        <v xml:space="preserve"> </v>
      </c>
    </row>
    <row r="402" spans="1:15" x14ac:dyDescent="0.35">
      <c r="A402" s="5">
        <v>45818</v>
      </c>
      <c r="B402" t="s">
        <v>13</v>
      </c>
      <c r="C402" t="s">
        <v>361</v>
      </c>
      <c r="D402" t="s">
        <v>35</v>
      </c>
      <c r="E402" t="s">
        <v>455</v>
      </c>
      <c r="F402" t="s">
        <v>456</v>
      </c>
      <c r="G402" t="s">
        <v>16</v>
      </c>
      <c r="H402" t="s">
        <v>17</v>
      </c>
      <c r="I402" t="s">
        <v>16</v>
      </c>
      <c r="J402" t="s">
        <v>18</v>
      </c>
      <c r="K402" s="7">
        <v>-1181.99</v>
      </c>
      <c r="M402" s="3">
        <f t="shared" si="19"/>
        <v>-8508.4800000000014</v>
      </c>
      <c r="N402" s="8">
        <f t="shared" si="20"/>
        <v>0</v>
      </c>
      <c r="O402" s="4" t="str">
        <f t="shared" si="21"/>
        <v xml:space="preserve"> </v>
      </c>
    </row>
    <row r="403" spans="1:15" x14ac:dyDescent="0.35">
      <c r="A403" s="5">
        <v>45819</v>
      </c>
      <c r="B403" t="s">
        <v>19</v>
      </c>
      <c r="C403" t="s">
        <v>361</v>
      </c>
      <c r="D403" t="s">
        <v>35</v>
      </c>
      <c r="E403" t="s">
        <v>160</v>
      </c>
      <c r="F403" t="s">
        <v>161</v>
      </c>
      <c r="G403" t="s">
        <v>162</v>
      </c>
      <c r="H403" t="s">
        <v>17</v>
      </c>
      <c r="I403" t="s">
        <v>16</v>
      </c>
      <c r="J403" t="s">
        <v>18</v>
      </c>
      <c r="K403" s="7">
        <v>-89.9</v>
      </c>
      <c r="M403" s="3">
        <f t="shared" si="19"/>
        <v>-8598.380000000001</v>
      </c>
      <c r="N403" s="8">
        <f t="shared" si="20"/>
        <v>0</v>
      </c>
      <c r="O403" s="4" t="str">
        <f t="shared" si="21"/>
        <v xml:space="preserve"> </v>
      </c>
    </row>
    <row r="404" spans="1:15" x14ac:dyDescent="0.35">
      <c r="A404" s="5">
        <v>45819</v>
      </c>
      <c r="B404" t="s">
        <v>19</v>
      </c>
      <c r="C404" t="s">
        <v>361</v>
      </c>
      <c r="D404" t="s">
        <v>35</v>
      </c>
      <c r="E404" t="s">
        <v>160</v>
      </c>
      <c r="F404" t="s">
        <v>161</v>
      </c>
      <c r="G404" t="s">
        <v>162</v>
      </c>
      <c r="H404" t="s">
        <v>17</v>
      </c>
      <c r="I404" t="s">
        <v>16</v>
      </c>
      <c r="J404" t="s">
        <v>18</v>
      </c>
      <c r="K404" s="7">
        <v>-230</v>
      </c>
      <c r="M404" s="3">
        <f t="shared" si="19"/>
        <v>-8828.380000000001</v>
      </c>
      <c r="N404" s="8">
        <f t="shared" si="20"/>
        <v>0</v>
      </c>
      <c r="O404" s="4" t="str">
        <f t="shared" si="21"/>
        <v xml:space="preserve"> </v>
      </c>
    </row>
    <row r="405" spans="1:15" x14ac:dyDescent="0.35">
      <c r="A405" s="5">
        <v>45819</v>
      </c>
      <c r="B405" t="s">
        <v>19</v>
      </c>
      <c r="C405" t="s">
        <v>361</v>
      </c>
      <c r="D405" t="s">
        <v>35</v>
      </c>
      <c r="E405" t="s">
        <v>453</v>
      </c>
      <c r="F405" t="s">
        <v>454</v>
      </c>
      <c r="G405" t="s">
        <v>16</v>
      </c>
      <c r="H405" t="s">
        <v>17</v>
      </c>
      <c r="I405" t="s">
        <v>16</v>
      </c>
      <c r="J405" t="s">
        <v>18</v>
      </c>
      <c r="K405" s="7">
        <v>-368.55</v>
      </c>
      <c r="M405" s="3">
        <f t="shared" si="19"/>
        <v>-9196.93</v>
      </c>
      <c r="N405" s="8">
        <f t="shared" si="20"/>
        <v>0</v>
      </c>
      <c r="O405" s="4" t="str">
        <f t="shared" si="21"/>
        <v xml:space="preserve"> </v>
      </c>
    </row>
    <row r="406" spans="1:15" x14ac:dyDescent="0.35">
      <c r="A406" s="5">
        <v>45819</v>
      </c>
      <c r="B406" t="s">
        <v>19</v>
      </c>
      <c r="C406" t="s">
        <v>361</v>
      </c>
      <c r="D406" t="s">
        <v>35</v>
      </c>
      <c r="E406" t="s">
        <v>70</v>
      </c>
      <c r="F406" t="s">
        <v>71</v>
      </c>
      <c r="G406" t="s">
        <v>16</v>
      </c>
      <c r="H406" t="s">
        <v>17</v>
      </c>
      <c r="I406" t="s">
        <v>16</v>
      </c>
      <c r="J406" t="s">
        <v>18</v>
      </c>
      <c r="K406" s="7">
        <v>-5776.56</v>
      </c>
      <c r="M406" s="3">
        <f t="shared" si="19"/>
        <v>-14973.490000000002</v>
      </c>
      <c r="N406" s="8">
        <f t="shared" si="20"/>
        <v>0</v>
      </c>
      <c r="O406" s="4" t="str">
        <f t="shared" si="21"/>
        <v xml:space="preserve"> </v>
      </c>
    </row>
    <row r="407" spans="1:15" x14ac:dyDescent="0.35">
      <c r="A407" s="5">
        <v>45821</v>
      </c>
      <c r="B407" t="s">
        <v>13</v>
      </c>
      <c r="C407" t="s">
        <v>361</v>
      </c>
      <c r="D407" t="s">
        <v>35</v>
      </c>
      <c r="E407" t="s">
        <v>455</v>
      </c>
      <c r="F407" t="s">
        <v>456</v>
      </c>
      <c r="G407" t="s">
        <v>16</v>
      </c>
      <c r="H407" t="s">
        <v>17</v>
      </c>
      <c r="I407" t="s">
        <v>16</v>
      </c>
      <c r="J407" t="s">
        <v>18</v>
      </c>
      <c r="K407" s="7">
        <v>-1181.99</v>
      </c>
      <c r="M407" s="3">
        <f t="shared" si="19"/>
        <v>-16155.480000000001</v>
      </c>
      <c r="N407" s="8">
        <f t="shared" si="20"/>
        <v>0</v>
      </c>
      <c r="O407" s="4" t="str">
        <f t="shared" si="21"/>
        <v xml:space="preserve"> </v>
      </c>
    </row>
    <row r="408" spans="1:15" x14ac:dyDescent="0.35">
      <c r="A408" s="5">
        <v>45831</v>
      </c>
      <c r="B408" t="s">
        <v>19</v>
      </c>
      <c r="C408" t="s">
        <v>361</v>
      </c>
      <c r="D408" t="s">
        <v>35</v>
      </c>
      <c r="E408" t="s">
        <v>457</v>
      </c>
      <c r="F408" t="s">
        <v>458</v>
      </c>
      <c r="G408" t="s">
        <v>16</v>
      </c>
      <c r="H408" t="s">
        <v>17</v>
      </c>
      <c r="I408" t="s">
        <v>459</v>
      </c>
      <c r="J408" t="s">
        <v>18</v>
      </c>
      <c r="K408" s="7">
        <v>-880</v>
      </c>
      <c r="M408" s="3">
        <f t="shared" si="19"/>
        <v>-17035.480000000003</v>
      </c>
      <c r="N408" s="8">
        <f t="shared" si="20"/>
        <v>0</v>
      </c>
      <c r="O408" s="4" t="str">
        <f t="shared" si="21"/>
        <v xml:space="preserve"> </v>
      </c>
    </row>
    <row r="409" spans="1:15" x14ac:dyDescent="0.35">
      <c r="A409" s="5">
        <v>45832</v>
      </c>
      <c r="B409" t="s">
        <v>13</v>
      </c>
      <c r="C409" t="s">
        <v>361</v>
      </c>
      <c r="D409" t="s">
        <v>35</v>
      </c>
      <c r="E409" t="s">
        <v>14</v>
      </c>
      <c r="F409" t="s">
        <v>15</v>
      </c>
      <c r="G409" t="s">
        <v>16</v>
      </c>
      <c r="H409" t="s">
        <v>17</v>
      </c>
      <c r="I409" t="s">
        <v>16</v>
      </c>
      <c r="J409" t="s">
        <v>18</v>
      </c>
      <c r="K409" s="7">
        <v>-289.89999999999998</v>
      </c>
      <c r="M409" s="3">
        <f t="shared" si="19"/>
        <v>-17325.380000000005</v>
      </c>
      <c r="N409" s="8">
        <f t="shared" si="20"/>
        <v>0</v>
      </c>
      <c r="O409" s="4" t="str">
        <f t="shared" si="21"/>
        <v xml:space="preserve"> </v>
      </c>
    </row>
    <row r="410" spans="1:15" x14ac:dyDescent="0.35">
      <c r="A410" s="5">
        <v>45832</v>
      </c>
      <c r="B410" t="s">
        <v>13</v>
      </c>
      <c r="C410" t="s">
        <v>361</v>
      </c>
      <c r="D410" t="s">
        <v>35</v>
      </c>
      <c r="E410" t="s">
        <v>460</v>
      </c>
      <c r="F410" t="s">
        <v>461</v>
      </c>
      <c r="G410" t="s">
        <v>16</v>
      </c>
      <c r="H410" t="s">
        <v>17</v>
      </c>
      <c r="I410" t="s">
        <v>16</v>
      </c>
      <c r="J410" t="s">
        <v>18</v>
      </c>
      <c r="K410" s="7">
        <v>-1242.44</v>
      </c>
      <c r="M410" s="3">
        <f t="shared" si="19"/>
        <v>-18567.820000000003</v>
      </c>
      <c r="N410" s="8">
        <f t="shared" si="20"/>
        <v>0</v>
      </c>
      <c r="O410" s="4" t="str">
        <f t="shared" si="21"/>
        <v xml:space="preserve"> </v>
      </c>
    </row>
    <row r="411" spans="1:15" x14ac:dyDescent="0.35">
      <c r="A411" s="5">
        <v>45835</v>
      </c>
      <c r="B411" t="s">
        <v>19</v>
      </c>
      <c r="C411" t="s">
        <v>361</v>
      </c>
      <c r="D411" t="s">
        <v>87</v>
      </c>
      <c r="E411" t="s">
        <v>88</v>
      </c>
      <c r="F411" t="s">
        <v>16</v>
      </c>
      <c r="G411" t="s">
        <v>16</v>
      </c>
      <c r="H411" t="s">
        <v>16</v>
      </c>
      <c r="I411" t="s">
        <v>16</v>
      </c>
      <c r="J411" t="s">
        <v>18</v>
      </c>
      <c r="K411" s="7">
        <v>-85.11</v>
      </c>
      <c r="M411" s="3">
        <f t="shared" si="19"/>
        <v>-18652.930000000004</v>
      </c>
      <c r="N411" s="8">
        <f t="shared" si="20"/>
        <v>0</v>
      </c>
      <c r="O411" s="4" t="str">
        <f t="shared" si="21"/>
        <v xml:space="preserve"> </v>
      </c>
    </row>
    <row r="412" spans="1:15" x14ac:dyDescent="0.35">
      <c r="A412" s="5">
        <v>45835</v>
      </c>
      <c r="B412" t="s">
        <v>13</v>
      </c>
      <c r="C412" t="s">
        <v>361</v>
      </c>
      <c r="D412" t="s">
        <v>87</v>
      </c>
      <c r="E412" t="s">
        <v>462</v>
      </c>
      <c r="F412" t="s">
        <v>16</v>
      </c>
      <c r="G412" t="s">
        <v>16</v>
      </c>
      <c r="H412" t="s">
        <v>16</v>
      </c>
      <c r="I412" t="s">
        <v>16</v>
      </c>
      <c r="J412" t="s">
        <v>18</v>
      </c>
      <c r="K412" s="7">
        <v>-2518.09</v>
      </c>
      <c r="M412" s="3">
        <f t="shared" si="19"/>
        <v>-21171.020000000004</v>
      </c>
      <c r="N412" s="8">
        <f t="shared" si="20"/>
        <v>0</v>
      </c>
      <c r="O412" s="4" t="str">
        <f t="shared" si="21"/>
        <v xml:space="preserve"> </v>
      </c>
    </row>
    <row r="413" spans="1:15" x14ac:dyDescent="0.35">
      <c r="A413" s="5">
        <v>45838</v>
      </c>
      <c r="B413" t="s">
        <v>19</v>
      </c>
      <c r="C413" t="s">
        <v>361</v>
      </c>
      <c r="D413" t="s">
        <v>35</v>
      </c>
      <c r="E413" t="s">
        <v>465</v>
      </c>
      <c r="F413" t="s">
        <v>466</v>
      </c>
      <c r="G413" t="s">
        <v>16</v>
      </c>
      <c r="H413" t="s">
        <v>17</v>
      </c>
      <c r="I413" t="s">
        <v>16</v>
      </c>
      <c r="J413" t="s">
        <v>18</v>
      </c>
      <c r="K413" s="7">
        <v>-64.099999999999994</v>
      </c>
      <c r="M413" s="3">
        <f t="shared" si="19"/>
        <v>-21235.120000000003</v>
      </c>
      <c r="N413" s="8">
        <f t="shared" si="20"/>
        <v>0</v>
      </c>
      <c r="O413" s="4" t="str">
        <f t="shared" si="21"/>
        <v xml:space="preserve"> </v>
      </c>
    </row>
    <row r="414" spans="1:15" x14ac:dyDescent="0.35">
      <c r="A414" s="5">
        <v>45838</v>
      </c>
      <c r="B414" t="s">
        <v>19</v>
      </c>
      <c r="C414" t="s">
        <v>361</v>
      </c>
      <c r="D414" t="s">
        <v>35</v>
      </c>
      <c r="E414" t="s">
        <v>463</v>
      </c>
      <c r="F414" t="s">
        <v>464</v>
      </c>
      <c r="G414" t="s">
        <v>16</v>
      </c>
      <c r="H414" t="s">
        <v>17</v>
      </c>
      <c r="I414" t="s">
        <v>16</v>
      </c>
      <c r="J414" t="s">
        <v>18</v>
      </c>
      <c r="K414" s="7">
        <v>-140.68</v>
      </c>
      <c r="M414" s="3">
        <f t="shared" si="19"/>
        <v>-21375.800000000003</v>
      </c>
      <c r="N414" s="8">
        <f t="shared" si="20"/>
        <v>0</v>
      </c>
      <c r="O414" s="4" t="str">
        <f t="shared" si="21"/>
        <v xml:space="preserve"> </v>
      </c>
    </row>
    <row r="415" spans="1:15" x14ac:dyDescent="0.35">
      <c r="A415" s="5">
        <v>45840</v>
      </c>
      <c r="B415" t="s">
        <v>19</v>
      </c>
      <c r="C415" t="s">
        <v>361</v>
      </c>
      <c r="D415" t="s">
        <v>35</v>
      </c>
      <c r="E415" t="s">
        <v>160</v>
      </c>
      <c r="F415" t="s">
        <v>161</v>
      </c>
      <c r="G415">
        <v>2012</v>
      </c>
      <c r="H415" t="s">
        <v>17</v>
      </c>
      <c r="I415" t="s">
        <v>16</v>
      </c>
      <c r="J415" t="s">
        <v>18</v>
      </c>
      <c r="K415" s="7">
        <v>-3155.05</v>
      </c>
      <c r="M415" s="3">
        <f t="shared" si="19"/>
        <v>-24530.850000000002</v>
      </c>
      <c r="N415" s="8">
        <f t="shared" si="20"/>
        <v>0</v>
      </c>
      <c r="O415" s="4" t="str">
        <f t="shared" si="21"/>
        <v xml:space="preserve"> </v>
      </c>
    </row>
    <row r="416" spans="1:15" x14ac:dyDescent="0.35">
      <c r="A416" s="5">
        <v>45841</v>
      </c>
      <c r="B416" t="s">
        <v>19</v>
      </c>
      <c r="C416" t="s">
        <v>361</v>
      </c>
      <c r="D416" t="s">
        <v>87</v>
      </c>
      <c r="E416" t="s">
        <v>14</v>
      </c>
      <c r="F416" t="s">
        <v>15</v>
      </c>
      <c r="G416" t="s">
        <v>16</v>
      </c>
      <c r="H416" t="s">
        <v>16</v>
      </c>
      <c r="I416" t="s">
        <v>16</v>
      </c>
      <c r="J416" t="s">
        <v>18</v>
      </c>
      <c r="K416" s="7">
        <v>-35</v>
      </c>
      <c r="M416" s="3">
        <f t="shared" si="19"/>
        <v>-24565.850000000002</v>
      </c>
      <c r="N416" s="8">
        <f t="shared" si="20"/>
        <v>0</v>
      </c>
      <c r="O416" s="4" t="str">
        <f t="shared" si="21"/>
        <v xml:space="preserve"> </v>
      </c>
    </row>
    <row r="417" spans="1:15" x14ac:dyDescent="0.35">
      <c r="A417" s="5">
        <v>45853</v>
      </c>
      <c r="B417" t="s">
        <v>19</v>
      </c>
      <c r="C417" t="s">
        <v>361</v>
      </c>
      <c r="D417" t="s">
        <v>35</v>
      </c>
      <c r="E417" t="s">
        <v>463</v>
      </c>
      <c r="F417" t="s">
        <v>464</v>
      </c>
      <c r="G417" t="s">
        <v>16</v>
      </c>
      <c r="H417" t="s">
        <v>17</v>
      </c>
      <c r="I417" t="s">
        <v>16</v>
      </c>
      <c r="J417" t="s">
        <v>18</v>
      </c>
      <c r="K417" s="7">
        <v>-40.86</v>
      </c>
      <c r="M417" s="3">
        <f t="shared" si="19"/>
        <v>-24606.710000000003</v>
      </c>
      <c r="N417" s="8">
        <f t="shared" si="20"/>
        <v>0</v>
      </c>
      <c r="O417" s="4" t="str">
        <f t="shared" si="21"/>
        <v xml:space="preserve"> </v>
      </c>
    </row>
    <row r="418" spans="1:15" x14ac:dyDescent="0.35">
      <c r="A418" s="5">
        <v>45853</v>
      </c>
      <c r="B418" t="s">
        <v>19</v>
      </c>
      <c r="C418" t="s">
        <v>361</v>
      </c>
      <c r="D418" t="s">
        <v>35</v>
      </c>
      <c r="E418" t="s">
        <v>571</v>
      </c>
      <c r="F418" t="s">
        <v>157</v>
      </c>
      <c r="G418">
        <v>2028</v>
      </c>
      <c r="H418" t="s">
        <v>17</v>
      </c>
      <c r="I418" t="s">
        <v>16</v>
      </c>
      <c r="J418" t="s">
        <v>18</v>
      </c>
      <c r="K418" s="7">
        <v>-68.959999999999994</v>
      </c>
      <c r="M418" s="3">
        <f t="shared" si="19"/>
        <v>-24675.670000000002</v>
      </c>
      <c r="N418" s="8">
        <f t="shared" si="20"/>
        <v>0</v>
      </c>
      <c r="O418" s="4" t="str">
        <f t="shared" si="21"/>
        <v xml:space="preserve"> </v>
      </c>
    </row>
    <row r="419" spans="1:15" x14ac:dyDescent="0.35">
      <c r="A419" s="5">
        <v>45853</v>
      </c>
      <c r="B419" t="s">
        <v>19</v>
      </c>
      <c r="C419" t="s">
        <v>361</v>
      </c>
      <c r="D419" t="s">
        <v>35</v>
      </c>
      <c r="E419" t="s">
        <v>572</v>
      </c>
      <c r="F419" t="s">
        <v>573</v>
      </c>
      <c r="G419" t="s">
        <v>16</v>
      </c>
      <c r="H419" t="s">
        <v>17</v>
      </c>
      <c r="I419" t="s">
        <v>16</v>
      </c>
      <c r="J419" t="s">
        <v>18</v>
      </c>
      <c r="K419" s="7">
        <v>-90</v>
      </c>
      <c r="M419" s="3">
        <f t="shared" si="19"/>
        <v>-24765.670000000002</v>
      </c>
      <c r="N419" s="8">
        <f t="shared" si="20"/>
        <v>0</v>
      </c>
      <c r="O419" s="4" t="str">
        <f t="shared" si="21"/>
        <v xml:space="preserve"> </v>
      </c>
    </row>
    <row r="420" spans="1:15" x14ac:dyDescent="0.35">
      <c r="A420" s="5">
        <v>45853</v>
      </c>
      <c r="B420" t="s">
        <v>19</v>
      </c>
      <c r="C420" t="s">
        <v>361</v>
      </c>
      <c r="D420" t="s">
        <v>35</v>
      </c>
      <c r="E420" t="s">
        <v>160</v>
      </c>
      <c r="F420" t="s">
        <v>161</v>
      </c>
      <c r="G420">
        <v>2012</v>
      </c>
      <c r="H420" t="s">
        <v>17</v>
      </c>
      <c r="I420" t="s">
        <v>16</v>
      </c>
      <c r="J420" t="s">
        <v>18</v>
      </c>
      <c r="K420" s="7">
        <v>-199.99</v>
      </c>
      <c r="M420" s="3">
        <f t="shared" si="19"/>
        <v>-24965.660000000003</v>
      </c>
      <c r="N420" s="8">
        <f t="shared" si="20"/>
        <v>0</v>
      </c>
      <c r="O420" s="4" t="str">
        <f t="shared" si="21"/>
        <v xml:space="preserve"> </v>
      </c>
    </row>
    <row r="421" spans="1:15" x14ac:dyDescent="0.35">
      <c r="A421" s="5">
        <v>45853</v>
      </c>
      <c r="B421" t="s">
        <v>19</v>
      </c>
      <c r="C421" t="s">
        <v>361</v>
      </c>
      <c r="D421" t="s">
        <v>35</v>
      </c>
      <c r="E421" t="s">
        <v>160</v>
      </c>
      <c r="F421" t="s">
        <v>161</v>
      </c>
      <c r="G421">
        <v>2012</v>
      </c>
      <c r="H421" t="s">
        <v>17</v>
      </c>
      <c r="I421" t="s">
        <v>16</v>
      </c>
      <c r="J421" t="s">
        <v>18</v>
      </c>
      <c r="K421" s="7">
        <v>-274.39999999999998</v>
      </c>
      <c r="M421" s="3">
        <f t="shared" si="19"/>
        <v>-25240.060000000005</v>
      </c>
      <c r="N421" s="8">
        <f t="shared" si="20"/>
        <v>0</v>
      </c>
      <c r="O421" s="4" t="str">
        <f t="shared" si="21"/>
        <v xml:space="preserve"> </v>
      </c>
    </row>
    <row r="422" spans="1:15" x14ac:dyDescent="0.35">
      <c r="A422" s="5">
        <v>45853</v>
      </c>
      <c r="B422" t="s">
        <v>19</v>
      </c>
      <c r="C422" t="s">
        <v>361</v>
      </c>
      <c r="D422" t="s">
        <v>35</v>
      </c>
      <c r="E422" t="s">
        <v>160</v>
      </c>
      <c r="F422" t="s">
        <v>161</v>
      </c>
      <c r="G422">
        <v>2012</v>
      </c>
      <c r="H422" t="s">
        <v>17</v>
      </c>
      <c r="I422" t="s">
        <v>16</v>
      </c>
      <c r="J422" t="s">
        <v>18</v>
      </c>
      <c r="K422" s="7">
        <v>-379.99</v>
      </c>
      <c r="M422" s="3">
        <f t="shared" si="19"/>
        <v>-25620.050000000007</v>
      </c>
      <c r="N422" s="8">
        <f t="shared" si="20"/>
        <v>0</v>
      </c>
      <c r="O422" s="4" t="str">
        <f t="shared" si="21"/>
        <v xml:space="preserve"> </v>
      </c>
    </row>
    <row r="423" spans="1:15" x14ac:dyDescent="0.35">
      <c r="A423" s="5">
        <v>45853</v>
      </c>
      <c r="B423" t="s">
        <v>19</v>
      </c>
      <c r="C423" t="s">
        <v>361</v>
      </c>
      <c r="D423" t="s">
        <v>35</v>
      </c>
      <c r="E423" t="s">
        <v>160</v>
      </c>
      <c r="F423" t="s">
        <v>161</v>
      </c>
      <c r="G423">
        <v>2012</v>
      </c>
      <c r="H423" t="s">
        <v>17</v>
      </c>
      <c r="I423" t="s">
        <v>16</v>
      </c>
      <c r="J423" t="s">
        <v>18</v>
      </c>
      <c r="K423" s="7">
        <v>-390</v>
      </c>
      <c r="M423" s="3">
        <f t="shared" si="19"/>
        <v>-26010.050000000007</v>
      </c>
      <c r="N423" s="8">
        <f t="shared" si="20"/>
        <v>0</v>
      </c>
      <c r="O423" s="4" t="str">
        <f t="shared" si="21"/>
        <v xml:space="preserve"> </v>
      </c>
    </row>
    <row r="424" spans="1:15" x14ac:dyDescent="0.35">
      <c r="A424" s="5">
        <v>45863</v>
      </c>
      <c r="B424" t="s">
        <v>19</v>
      </c>
      <c r="C424" t="s">
        <v>361</v>
      </c>
      <c r="D424" t="s">
        <v>35</v>
      </c>
      <c r="E424" t="s">
        <v>453</v>
      </c>
      <c r="F424" t="s">
        <v>454</v>
      </c>
      <c r="G424" t="s">
        <v>16</v>
      </c>
      <c r="H424" t="s">
        <v>17</v>
      </c>
      <c r="I424" t="s">
        <v>16</v>
      </c>
      <c r="J424" t="s">
        <v>18</v>
      </c>
      <c r="K424" s="7">
        <v>-59.89</v>
      </c>
      <c r="M424" s="3">
        <f t="shared" si="19"/>
        <v>-26069.940000000006</v>
      </c>
      <c r="N424" s="8">
        <f t="shared" si="20"/>
        <v>0</v>
      </c>
      <c r="O424" s="4" t="str">
        <f t="shared" si="21"/>
        <v xml:space="preserve"> </v>
      </c>
    </row>
    <row r="425" spans="1:15" x14ac:dyDescent="0.35">
      <c r="A425" s="5">
        <v>45863</v>
      </c>
      <c r="B425" t="s">
        <v>19</v>
      </c>
      <c r="C425" t="s">
        <v>361</v>
      </c>
      <c r="D425" t="s">
        <v>35</v>
      </c>
      <c r="E425" t="s">
        <v>453</v>
      </c>
      <c r="F425" t="s">
        <v>454</v>
      </c>
      <c r="G425" t="s">
        <v>16</v>
      </c>
      <c r="H425" t="s">
        <v>17</v>
      </c>
      <c r="I425" t="s">
        <v>16</v>
      </c>
      <c r="J425" t="s">
        <v>18</v>
      </c>
      <c r="K425" s="7">
        <v>-65</v>
      </c>
      <c r="M425" s="3">
        <f t="shared" si="19"/>
        <v>-26134.940000000006</v>
      </c>
      <c r="N425" s="8">
        <f t="shared" si="20"/>
        <v>0</v>
      </c>
      <c r="O425" s="4" t="str">
        <f t="shared" si="21"/>
        <v xml:space="preserve"> </v>
      </c>
    </row>
    <row r="426" spans="1:15" x14ac:dyDescent="0.35">
      <c r="A426" s="5">
        <v>45863</v>
      </c>
      <c r="B426" t="s">
        <v>19</v>
      </c>
      <c r="C426" t="s">
        <v>361</v>
      </c>
      <c r="D426" t="s">
        <v>35</v>
      </c>
      <c r="E426" t="s">
        <v>453</v>
      </c>
      <c r="F426" t="s">
        <v>454</v>
      </c>
      <c r="G426" t="s">
        <v>16</v>
      </c>
      <c r="H426" t="s">
        <v>17</v>
      </c>
      <c r="I426" t="s">
        <v>16</v>
      </c>
      <c r="J426" t="s">
        <v>18</v>
      </c>
      <c r="K426" s="7">
        <v>-98.8</v>
      </c>
      <c r="M426" s="3">
        <f t="shared" si="19"/>
        <v>-26233.740000000005</v>
      </c>
      <c r="N426" s="8">
        <f t="shared" si="20"/>
        <v>0</v>
      </c>
      <c r="O426" s="4" t="str">
        <f t="shared" si="21"/>
        <v xml:space="preserve"> </v>
      </c>
    </row>
    <row r="427" spans="1:15" x14ac:dyDescent="0.35">
      <c r="A427" s="5">
        <v>45887</v>
      </c>
      <c r="B427" t="s">
        <v>19</v>
      </c>
      <c r="C427" t="s">
        <v>361</v>
      </c>
      <c r="D427" t="s">
        <v>35</v>
      </c>
      <c r="E427" t="s">
        <v>571</v>
      </c>
      <c r="F427" t="s">
        <v>157</v>
      </c>
      <c r="G427" t="s">
        <v>109</v>
      </c>
      <c r="H427" t="s">
        <v>17</v>
      </c>
      <c r="I427" t="s">
        <v>16</v>
      </c>
      <c r="J427" t="s">
        <v>18</v>
      </c>
      <c r="K427" s="7">
        <v>-108.46</v>
      </c>
      <c r="M427" s="3">
        <f t="shared" si="19"/>
        <v>-26342.200000000004</v>
      </c>
      <c r="N427" s="8">
        <f t="shared" si="20"/>
        <v>0</v>
      </c>
      <c r="O427" s="4" t="str">
        <f t="shared" si="21"/>
        <v xml:space="preserve"> </v>
      </c>
    </row>
    <row r="428" spans="1:15" x14ac:dyDescent="0.35">
      <c r="A428" s="5">
        <v>45887</v>
      </c>
      <c r="B428" t="s">
        <v>19</v>
      </c>
      <c r="C428" t="s">
        <v>361</v>
      </c>
      <c r="D428" t="s">
        <v>35</v>
      </c>
      <c r="E428" t="s">
        <v>633</v>
      </c>
      <c r="F428" t="s">
        <v>634</v>
      </c>
      <c r="G428" t="s">
        <v>16</v>
      </c>
      <c r="H428" t="s">
        <v>17</v>
      </c>
      <c r="I428" t="s">
        <v>16</v>
      </c>
      <c r="J428" t="s">
        <v>18</v>
      </c>
      <c r="K428" s="7">
        <v>-1500</v>
      </c>
      <c r="M428" s="3">
        <f t="shared" si="19"/>
        <v>-27842.200000000004</v>
      </c>
      <c r="N428" s="8">
        <f t="shared" si="20"/>
        <v>0</v>
      </c>
      <c r="O428" s="4" t="str">
        <f t="shared" si="21"/>
        <v xml:space="preserve"> </v>
      </c>
    </row>
    <row r="429" spans="1:15" x14ac:dyDescent="0.35">
      <c r="A429" s="5">
        <v>45903</v>
      </c>
      <c r="B429" t="s">
        <v>19</v>
      </c>
      <c r="C429" t="s">
        <v>361</v>
      </c>
      <c r="D429" t="s">
        <v>35</v>
      </c>
      <c r="E429" t="s">
        <v>202</v>
      </c>
      <c r="F429" t="s">
        <v>203</v>
      </c>
      <c r="G429" t="s">
        <v>16</v>
      </c>
      <c r="H429" t="s">
        <v>17</v>
      </c>
      <c r="I429" t="s">
        <v>16</v>
      </c>
      <c r="J429" t="s">
        <v>18</v>
      </c>
      <c r="K429" s="7">
        <v>-483</v>
      </c>
      <c r="M429" s="3">
        <f t="shared" si="19"/>
        <v>-28325.200000000004</v>
      </c>
      <c r="N429" s="8">
        <f t="shared" si="20"/>
        <v>0</v>
      </c>
      <c r="O429" s="4" t="str">
        <f t="shared" si="21"/>
        <v xml:space="preserve"> </v>
      </c>
    </row>
    <row r="430" spans="1:15" x14ac:dyDescent="0.35">
      <c r="A430" s="5">
        <v>45903</v>
      </c>
      <c r="B430" t="s">
        <v>19</v>
      </c>
      <c r="C430" t="s">
        <v>361</v>
      </c>
      <c r="D430" t="s">
        <v>35</v>
      </c>
      <c r="E430" t="s">
        <v>453</v>
      </c>
      <c r="F430" t="s">
        <v>454</v>
      </c>
      <c r="G430" t="s">
        <v>16</v>
      </c>
      <c r="H430" t="s">
        <v>17</v>
      </c>
      <c r="I430" t="s">
        <v>16</v>
      </c>
      <c r="J430" t="s">
        <v>18</v>
      </c>
      <c r="K430" s="7">
        <v>-101.79</v>
      </c>
      <c r="M430" s="3">
        <f t="shared" si="19"/>
        <v>-28426.990000000005</v>
      </c>
      <c r="N430" s="8">
        <f t="shared" si="20"/>
        <v>0</v>
      </c>
      <c r="O430" s="4" t="str">
        <f t="shared" si="21"/>
        <v xml:space="preserve"> </v>
      </c>
    </row>
    <row r="431" spans="1:15" x14ac:dyDescent="0.35">
      <c r="A431" s="5">
        <v>45903</v>
      </c>
      <c r="B431" t="s">
        <v>19</v>
      </c>
      <c r="C431" t="s">
        <v>361</v>
      </c>
      <c r="D431" t="s">
        <v>35</v>
      </c>
      <c r="E431" t="s">
        <v>202</v>
      </c>
      <c r="F431" t="s">
        <v>203</v>
      </c>
      <c r="G431" t="s">
        <v>16</v>
      </c>
      <c r="H431" t="s">
        <v>17</v>
      </c>
      <c r="I431" t="s">
        <v>16</v>
      </c>
      <c r="J431" t="s">
        <v>18</v>
      </c>
      <c r="K431" s="7">
        <v>-783</v>
      </c>
      <c r="M431" s="3">
        <f t="shared" si="19"/>
        <v>-29209.990000000005</v>
      </c>
      <c r="N431" s="8">
        <f t="shared" si="20"/>
        <v>0</v>
      </c>
      <c r="O431" s="4" t="str">
        <f t="shared" si="21"/>
        <v xml:space="preserve"> </v>
      </c>
    </row>
    <row r="432" spans="1:15" x14ac:dyDescent="0.35">
      <c r="A432" s="5">
        <v>45916</v>
      </c>
      <c r="B432" t="s">
        <v>19</v>
      </c>
      <c r="C432" t="s">
        <v>361</v>
      </c>
      <c r="D432" t="s">
        <v>35</v>
      </c>
      <c r="E432" t="s">
        <v>669</v>
      </c>
      <c r="F432" t="s">
        <v>670</v>
      </c>
      <c r="G432" t="s">
        <v>16</v>
      </c>
      <c r="H432" t="s">
        <v>17</v>
      </c>
      <c r="I432" t="s">
        <v>16</v>
      </c>
      <c r="J432" t="s">
        <v>18</v>
      </c>
      <c r="K432" s="7">
        <v>-203.87</v>
      </c>
      <c r="M432" s="3">
        <f t="shared" si="19"/>
        <v>-29413.860000000004</v>
      </c>
      <c r="N432" s="8">
        <f t="shared" si="20"/>
        <v>0</v>
      </c>
      <c r="O432" s="4" t="str">
        <f t="shared" si="21"/>
        <v xml:space="preserve"> </v>
      </c>
    </row>
    <row r="433" spans="1:15" x14ac:dyDescent="0.35">
      <c r="A433" s="5">
        <v>45916</v>
      </c>
      <c r="B433" t="s">
        <v>19</v>
      </c>
      <c r="C433" t="s">
        <v>361</v>
      </c>
      <c r="D433" t="s">
        <v>35</v>
      </c>
      <c r="E433" t="s">
        <v>669</v>
      </c>
      <c r="F433" t="s">
        <v>670</v>
      </c>
      <c r="G433" t="s">
        <v>16</v>
      </c>
      <c r="H433" t="s">
        <v>17</v>
      </c>
      <c r="I433" t="s">
        <v>16</v>
      </c>
      <c r="J433" t="s">
        <v>18</v>
      </c>
      <c r="K433" s="7">
        <v>-186.48</v>
      </c>
      <c r="M433" s="3">
        <f t="shared" si="19"/>
        <v>-29600.340000000004</v>
      </c>
      <c r="N433" s="8">
        <f t="shared" si="20"/>
        <v>0</v>
      </c>
      <c r="O433" s="4" t="str">
        <f t="shared" si="21"/>
        <v xml:space="preserve"> </v>
      </c>
    </row>
    <row r="434" spans="1:15" x14ac:dyDescent="0.35">
      <c r="A434" s="5">
        <v>45923</v>
      </c>
      <c r="B434" t="s">
        <v>19</v>
      </c>
      <c r="C434" t="s">
        <v>361</v>
      </c>
      <c r="D434" t="s">
        <v>35</v>
      </c>
      <c r="E434" t="s">
        <v>70</v>
      </c>
      <c r="F434" t="s">
        <v>71</v>
      </c>
      <c r="G434" t="s">
        <v>16</v>
      </c>
      <c r="H434" t="s">
        <v>17</v>
      </c>
      <c r="I434" t="s">
        <v>16</v>
      </c>
      <c r="J434" t="s">
        <v>18</v>
      </c>
      <c r="K434" s="7">
        <v>-2411.56</v>
      </c>
      <c r="M434" s="3">
        <f t="shared" si="19"/>
        <v>-32011.900000000005</v>
      </c>
      <c r="N434" s="8">
        <f t="shared" si="20"/>
        <v>0</v>
      </c>
      <c r="O434" s="4" t="str">
        <f t="shared" si="21"/>
        <v xml:space="preserve"> </v>
      </c>
    </row>
    <row r="435" spans="1:15" x14ac:dyDescent="0.35">
      <c r="A435" s="5">
        <v>45937</v>
      </c>
      <c r="B435" t="s">
        <v>19</v>
      </c>
      <c r="C435" t="s">
        <v>361</v>
      </c>
      <c r="D435" t="s">
        <v>35</v>
      </c>
      <c r="E435" t="s">
        <v>628</v>
      </c>
      <c r="F435" t="s">
        <v>629</v>
      </c>
      <c r="G435" t="s">
        <v>109</v>
      </c>
      <c r="H435" t="s">
        <v>17</v>
      </c>
      <c r="I435" t="s">
        <v>16</v>
      </c>
      <c r="J435" t="s">
        <v>18</v>
      </c>
      <c r="K435" s="7">
        <v>-42.19</v>
      </c>
      <c r="M435" s="3">
        <f t="shared" si="19"/>
        <v>-32054.090000000004</v>
      </c>
      <c r="N435" s="8">
        <f t="shared" si="20"/>
        <v>0</v>
      </c>
      <c r="O435" s="4" t="str">
        <f t="shared" si="21"/>
        <v xml:space="preserve"> </v>
      </c>
    </row>
    <row r="436" spans="1:15" x14ac:dyDescent="0.35">
      <c r="A436" s="5">
        <v>45937</v>
      </c>
      <c r="B436" t="s">
        <v>19</v>
      </c>
      <c r="C436" t="s">
        <v>361</v>
      </c>
      <c r="D436" t="s">
        <v>35</v>
      </c>
      <c r="E436" t="s">
        <v>622</v>
      </c>
      <c r="F436" t="s">
        <v>623</v>
      </c>
      <c r="G436" t="s">
        <v>441</v>
      </c>
      <c r="H436" t="s">
        <v>17</v>
      </c>
      <c r="I436" t="s">
        <v>16</v>
      </c>
      <c r="J436" t="s">
        <v>18</v>
      </c>
      <c r="K436" s="7">
        <v>-109.11</v>
      </c>
      <c r="M436" s="3">
        <f t="shared" si="19"/>
        <v>-32163.200000000004</v>
      </c>
      <c r="N436" s="8">
        <f t="shared" si="20"/>
        <v>0</v>
      </c>
      <c r="O436" s="4" t="str">
        <f t="shared" si="21"/>
        <v xml:space="preserve"> </v>
      </c>
    </row>
    <row r="437" spans="1:15" x14ac:dyDescent="0.35">
      <c r="A437" s="5">
        <v>45943</v>
      </c>
      <c r="B437" t="s">
        <v>19</v>
      </c>
      <c r="C437" t="s">
        <v>361</v>
      </c>
      <c r="D437" t="s">
        <v>35</v>
      </c>
      <c r="E437" t="s">
        <v>572</v>
      </c>
      <c r="F437" t="s">
        <v>573</v>
      </c>
      <c r="G437" t="s">
        <v>16</v>
      </c>
      <c r="H437" t="s">
        <v>17</v>
      </c>
      <c r="I437" t="s">
        <v>768</v>
      </c>
      <c r="J437" t="s">
        <v>18</v>
      </c>
      <c r="K437" s="7">
        <v>-164.56</v>
      </c>
      <c r="M437" s="3">
        <f t="shared" si="19"/>
        <v>-32327.760000000006</v>
      </c>
      <c r="N437" s="8">
        <f t="shared" si="20"/>
        <v>0</v>
      </c>
      <c r="O437" s="4" t="str">
        <f t="shared" si="21"/>
        <v xml:space="preserve"> </v>
      </c>
    </row>
    <row r="438" spans="1:15" x14ac:dyDescent="0.35">
      <c r="A438" s="5">
        <v>45943</v>
      </c>
      <c r="B438" t="s">
        <v>19</v>
      </c>
      <c r="C438" t="s">
        <v>361</v>
      </c>
      <c r="D438" t="s">
        <v>35</v>
      </c>
      <c r="E438" t="s">
        <v>669</v>
      </c>
      <c r="F438" t="s">
        <v>670</v>
      </c>
      <c r="G438" t="s">
        <v>16</v>
      </c>
      <c r="H438" t="s">
        <v>17</v>
      </c>
      <c r="I438" t="s">
        <v>16</v>
      </c>
      <c r="J438" t="s">
        <v>18</v>
      </c>
      <c r="K438" s="7">
        <v>-40.159999999999997</v>
      </c>
      <c r="M438" s="3">
        <f t="shared" si="19"/>
        <v>-32367.920000000006</v>
      </c>
      <c r="N438" s="8">
        <f t="shared" si="20"/>
        <v>0</v>
      </c>
      <c r="O438" s="4" t="str">
        <f t="shared" si="21"/>
        <v xml:space="preserve"> </v>
      </c>
    </row>
    <row r="439" spans="1:15" x14ac:dyDescent="0.35">
      <c r="A439" s="5">
        <v>45957</v>
      </c>
      <c r="B439" t="s">
        <v>19</v>
      </c>
      <c r="C439" t="s">
        <v>361</v>
      </c>
      <c r="D439" t="s">
        <v>35</v>
      </c>
      <c r="E439" t="s">
        <v>453</v>
      </c>
      <c r="F439" t="s">
        <v>454</v>
      </c>
      <c r="G439" t="s">
        <v>16</v>
      </c>
      <c r="H439" t="s">
        <v>17</v>
      </c>
      <c r="I439" t="s">
        <v>16</v>
      </c>
      <c r="J439" t="s">
        <v>18</v>
      </c>
      <c r="K439" s="7">
        <v>-78.39</v>
      </c>
      <c r="M439" s="3">
        <f t="shared" si="19"/>
        <v>-32446.310000000005</v>
      </c>
      <c r="N439" s="8">
        <f t="shared" si="20"/>
        <v>0</v>
      </c>
      <c r="O439" s="4" t="str">
        <f t="shared" si="21"/>
        <v xml:space="preserve"> </v>
      </c>
    </row>
    <row r="440" spans="1:15" x14ac:dyDescent="0.35">
      <c r="A440" s="5">
        <v>45958</v>
      </c>
      <c r="B440" t="s">
        <v>19</v>
      </c>
      <c r="C440" t="s">
        <v>361</v>
      </c>
      <c r="D440" t="s">
        <v>35</v>
      </c>
      <c r="E440" t="s">
        <v>453</v>
      </c>
      <c r="F440" t="s">
        <v>454</v>
      </c>
      <c r="G440" t="s">
        <v>16</v>
      </c>
      <c r="H440" t="s">
        <v>17</v>
      </c>
      <c r="I440" t="s">
        <v>16</v>
      </c>
      <c r="J440" t="s">
        <v>18</v>
      </c>
      <c r="K440" s="7">
        <v>-380.52</v>
      </c>
      <c r="M440" s="3">
        <f t="shared" si="19"/>
        <v>-32826.83</v>
      </c>
      <c r="N440" s="8">
        <f t="shared" si="20"/>
        <v>0</v>
      </c>
      <c r="O440" s="4" t="str">
        <f t="shared" si="21"/>
        <v xml:space="preserve"> </v>
      </c>
    </row>
    <row r="441" spans="1:15" x14ac:dyDescent="0.35">
      <c r="A441" s="5">
        <v>45959</v>
      </c>
      <c r="B441" t="s">
        <v>19</v>
      </c>
      <c r="C441" t="s">
        <v>361</v>
      </c>
      <c r="D441" t="s">
        <v>35</v>
      </c>
      <c r="E441" t="s">
        <v>453</v>
      </c>
      <c r="F441" t="s">
        <v>454</v>
      </c>
      <c r="G441" t="s">
        <v>16</v>
      </c>
      <c r="H441" t="s">
        <v>17</v>
      </c>
      <c r="I441" t="s">
        <v>16</v>
      </c>
      <c r="J441" t="s">
        <v>18</v>
      </c>
      <c r="K441" s="7">
        <v>-320.14999999999998</v>
      </c>
      <c r="M441" s="3">
        <f t="shared" si="19"/>
        <v>-33146.980000000003</v>
      </c>
      <c r="N441" s="8">
        <f t="shared" si="20"/>
        <v>0</v>
      </c>
      <c r="O441" s="4" t="str">
        <f t="shared" si="21"/>
        <v xml:space="preserve"> </v>
      </c>
    </row>
    <row r="442" spans="1:15" x14ac:dyDescent="0.35">
      <c r="A442" s="5">
        <v>45961</v>
      </c>
      <c r="B442" t="s">
        <v>19</v>
      </c>
      <c r="C442" t="s">
        <v>361</v>
      </c>
      <c r="D442" t="s">
        <v>35</v>
      </c>
      <c r="E442" t="s">
        <v>453</v>
      </c>
      <c r="F442" t="s">
        <v>454</v>
      </c>
      <c r="G442" t="s">
        <v>16</v>
      </c>
      <c r="H442" t="s">
        <v>17</v>
      </c>
      <c r="I442" t="s">
        <v>16</v>
      </c>
      <c r="J442" t="s">
        <v>18</v>
      </c>
      <c r="K442" s="7">
        <v>-429.8</v>
      </c>
      <c r="M442" s="3">
        <f t="shared" si="19"/>
        <v>-33576.780000000006</v>
      </c>
      <c r="N442" s="8">
        <f t="shared" si="20"/>
        <v>0</v>
      </c>
      <c r="O442" s="4" t="str">
        <f t="shared" si="21"/>
        <v xml:space="preserve"> </v>
      </c>
    </row>
    <row r="443" spans="1:15" x14ac:dyDescent="0.35">
      <c r="A443" s="5">
        <v>45968</v>
      </c>
      <c r="B443" t="s">
        <v>19</v>
      </c>
      <c r="C443" t="s">
        <v>361</v>
      </c>
      <c r="D443" t="s">
        <v>87</v>
      </c>
      <c r="E443" t="s">
        <v>88</v>
      </c>
      <c r="F443" t="s">
        <v>16</v>
      </c>
      <c r="G443" t="s">
        <v>16</v>
      </c>
      <c r="H443" t="s">
        <v>16</v>
      </c>
      <c r="I443" t="s">
        <v>16</v>
      </c>
      <c r="J443" t="s">
        <v>18</v>
      </c>
      <c r="K443" s="7">
        <v>-104.94</v>
      </c>
      <c r="M443" s="3">
        <f t="shared" si="19"/>
        <v>-33681.720000000008</v>
      </c>
      <c r="N443" s="8">
        <f t="shared" si="20"/>
        <v>0</v>
      </c>
      <c r="O443" s="4" t="str">
        <f t="shared" si="21"/>
        <v xml:space="preserve"> </v>
      </c>
    </row>
    <row r="444" spans="1:15" x14ac:dyDescent="0.35">
      <c r="A444" s="5">
        <v>45968</v>
      </c>
      <c r="B444" t="s">
        <v>13</v>
      </c>
      <c r="C444" t="s">
        <v>361</v>
      </c>
      <c r="D444" t="s">
        <v>87</v>
      </c>
      <c r="E444" t="s">
        <v>462</v>
      </c>
      <c r="F444" t="s">
        <v>16</v>
      </c>
      <c r="G444" t="s">
        <v>16</v>
      </c>
      <c r="H444" t="s">
        <v>16</v>
      </c>
      <c r="I444" t="s">
        <v>16</v>
      </c>
      <c r="J444" t="s">
        <v>18</v>
      </c>
      <c r="K444" s="7">
        <v>-2998.4</v>
      </c>
      <c r="M444" s="3">
        <f t="shared" si="19"/>
        <v>-36680.12000000001</v>
      </c>
      <c r="N444" s="8">
        <f t="shared" si="20"/>
        <v>0</v>
      </c>
      <c r="O444" s="4" t="str">
        <f t="shared" si="21"/>
        <v xml:space="preserve"> </v>
      </c>
    </row>
    <row r="445" spans="1:15" x14ac:dyDescent="0.35">
      <c r="A445" s="5">
        <v>45968</v>
      </c>
      <c r="B445" t="s">
        <v>13</v>
      </c>
      <c r="C445" t="s">
        <v>361</v>
      </c>
      <c r="D445" t="s">
        <v>35</v>
      </c>
      <c r="E445" t="s">
        <v>120</v>
      </c>
      <c r="F445" t="s">
        <v>121</v>
      </c>
      <c r="G445" t="s">
        <v>16</v>
      </c>
      <c r="H445" t="s">
        <v>17</v>
      </c>
      <c r="I445" t="s">
        <v>16</v>
      </c>
      <c r="J445" t="s">
        <v>18</v>
      </c>
      <c r="K445" s="7">
        <v>-1100.4100000000001</v>
      </c>
      <c r="M445" s="3">
        <f t="shared" si="19"/>
        <v>-37780.530000000013</v>
      </c>
      <c r="N445" s="8">
        <f t="shared" si="20"/>
        <v>0</v>
      </c>
      <c r="O445" s="4" t="str">
        <f t="shared" si="21"/>
        <v xml:space="preserve"> </v>
      </c>
    </row>
    <row r="446" spans="1:15" x14ac:dyDescent="0.35">
      <c r="A446" s="5">
        <v>45973</v>
      </c>
      <c r="B446" t="s">
        <v>19</v>
      </c>
      <c r="C446" t="s">
        <v>361</v>
      </c>
      <c r="D446" t="s">
        <v>87</v>
      </c>
      <c r="E446" t="s">
        <v>88</v>
      </c>
      <c r="F446" t="s">
        <v>16</v>
      </c>
      <c r="G446" t="s">
        <v>16</v>
      </c>
      <c r="H446" t="s">
        <v>16</v>
      </c>
      <c r="I446" t="s">
        <v>16</v>
      </c>
      <c r="J446" t="s">
        <v>18</v>
      </c>
      <c r="K446" s="7">
        <v>-36.28</v>
      </c>
      <c r="M446" s="3">
        <f t="shared" si="19"/>
        <v>-37816.810000000012</v>
      </c>
      <c r="N446" s="8">
        <f t="shared" si="20"/>
        <v>0</v>
      </c>
      <c r="O446" s="4" t="str">
        <f t="shared" si="21"/>
        <v xml:space="preserve"> </v>
      </c>
    </row>
    <row r="447" spans="1:15" x14ac:dyDescent="0.35">
      <c r="A447" s="5">
        <v>45973</v>
      </c>
      <c r="B447" t="s">
        <v>13</v>
      </c>
      <c r="C447" t="s">
        <v>361</v>
      </c>
      <c r="D447" t="s">
        <v>87</v>
      </c>
      <c r="E447" t="s">
        <v>876</v>
      </c>
      <c r="F447" t="s">
        <v>16</v>
      </c>
      <c r="G447" t="s">
        <v>16</v>
      </c>
      <c r="H447" t="s">
        <v>16</v>
      </c>
      <c r="I447" t="s">
        <v>16</v>
      </c>
      <c r="J447" t="s">
        <v>877</v>
      </c>
      <c r="M447" s="3">
        <f t="shared" si="19"/>
        <v>-37816.810000000012</v>
      </c>
      <c r="N447" s="8">
        <f t="shared" si="20"/>
        <v>0</v>
      </c>
      <c r="O447" s="4" t="str">
        <f t="shared" si="21"/>
        <v xml:space="preserve"> </v>
      </c>
    </row>
    <row r="448" spans="1:15" x14ac:dyDescent="0.35">
      <c r="A448" s="5">
        <v>45974</v>
      </c>
      <c r="B448" t="s">
        <v>13</v>
      </c>
      <c r="C448" t="s">
        <v>361</v>
      </c>
      <c r="D448" t="s">
        <v>87</v>
      </c>
      <c r="E448" t="s">
        <v>89</v>
      </c>
      <c r="F448" t="s">
        <v>16</v>
      </c>
      <c r="G448" t="s">
        <v>16</v>
      </c>
      <c r="H448" t="s">
        <v>16</v>
      </c>
      <c r="I448" t="s">
        <v>16</v>
      </c>
      <c r="J448" t="s">
        <v>18</v>
      </c>
      <c r="K448" s="7">
        <v>-3714.51</v>
      </c>
      <c r="M448" s="3">
        <f t="shared" si="19"/>
        <v>-41531.320000000014</v>
      </c>
      <c r="N448" s="8">
        <f t="shared" si="20"/>
        <v>0</v>
      </c>
      <c r="O448" s="4" t="str">
        <f t="shared" si="21"/>
        <v xml:space="preserve"> </v>
      </c>
    </row>
    <row r="449" spans="1:15" x14ac:dyDescent="0.35">
      <c r="A449" s="5">
        <v>45987</v>
      </c>
      <c r="B449" t="s">
        <v>19</v>
      </c>
      <c r="C449" t="s">
        <v>361</v>
      </c>
      <c r="D449" t="s">
        <v>35</v>
      </c>
      <c r="E449" t="s">
        <v>70</v>
      </c>
      <c r="F449" t="s">
        <v>71</v>
      </c>
      <c r="G449" t="s">
        <v>16</v>
      </c>
      <c r="H449" t="s">
        <v>17</v>
      </c>
      <c r="I449" t="s">
        <v>16</v>
      </c>
      <c r="J449" t="s">
        <v>18</v>
      </c>
      <c r="K449" s="7">
        <v>-976.86</v>
      </c>
      <c r="M449" s="3">
        <f t="shared" si="19"/>
        <v>-42508.180000000015</v>
      </c>
      <c r="N449" s="8">
        <f t="shared" si="20"/>
        <v>0</v>
      </c>
      <c r="O449" s="4" t="str">
        <f t="shared" si="21"/>
        <v xml:space="preserve"> </v>
      </c>
    </row>
    <row r="450" spans="1:15" x14ac:dyDescent="0.35">
      <c r="A450" s="5">
        <v>45993</v>
      </c>
      <c r="B450" t="s">
        <v>19</v>
      </c>
      <c r="C450" t="s">
        <v>952</v>
      </c>
      <c r="D450" t="s">
        <v>87</v>
      </c>
      <c r="E450" t="s">
        <v>88</v>
      </c>
      <c r="F450" t="s">
        <v>16</v>
      </c>
      <c r="G450" t="s">
        <v>16</v>
      </c>
      <c r="H450" t="s">
        <v>16</v>
      </c>
      <c r="I450" t="s">
        <v>16</v>
      </c>
      <c r="J450" t="s">
        <v>18</v>
      </c>
      <c r="K450" s="7">
        <v>-130.01</v>
      </c>
      <c r="M450" s="3">
        <f t="shared" si="19"/>
        <v>-42638.190000000017</v>
      </c>
      <c r="N450" s="8">
        <f t="shared" si="20"/>
        <v>-42638.190000000017</v>
      </c>
      <c r="O450" s="4" t="str">
        <f t="shared" si="21"/>
        <v>251018_07 50.000 (07/04) ITAndroids - Materiais e Serviços 2025 (Inativo)</v>
      </c>
    </row>
    <row r="451" spans="1:15" x14ac:dyDescent="0.35">
      <c r="A451" s="5">
        <v>45764</v>
      </c>
      <c r="B451" t="s">
        <v>13</v>
      </c>
      <c r="C451" t="s">
        <v>220</v>
      </c>
      <c r="D451" t="s">
        <v>35</v>
      </c>
      <c r="E451" t="s">
        <v>14</v>
      </c>
      <c r="F451" t="s">
        <v>15</v>
      </c>
      <c r="G451" t="s">
        <v>16</v>
      </c>
      <c r="H451" t="s">
        <v>17</v>
      </c>
      <c r="I451" t="s">
        <v>16</v>
      </c>
      <c r="J451" t="s">
        <v>18</v>
      </c>
      <c r="K451" s="7">
        <v>-274.99</v>
      </c>
      <c r="M451" s="3">
        <f t="shared" si="19"/>
        <v>-274.99</v>
      </c>
      <c r="N451" s="8">
        <f t="shared" si="20"/>
        <v>0</v>
      </c>
      <c r="O451" s="4" t="str">
        <f t="shared" si="21"/>
        <v xml:space="preserve"> </v>
      </c>
    </row>
    <row r="452" spans="1:15" x14ac:dyDescent="0.35">
      <c r="A452" s="5">
        <v>45770</v>
      </c>
      <c r="B452" t="s">
        <v>19</v>
      </c>
      <c r="C452" t="s">
        <v>220</v>
      </c>
      <c r="D452" t="s">
        <v>35</v>
      </c>
      <c r="E452" t="s">
        <v>221</v>
      </c>
      <c r="F452" t="s">
        <v>222</v>
      </c>
      <c r="G452" t="s">
        <v>16</v>
      </c>
      <c r="H452" t="s">
        <v>17</v>
      </c>
      <c r="I452" t="s">
        <v>223</v>
      </c>
      <c r="J452" t="s">
        <v>18</v>
      </c>
      <c r="K452" s="7">
        <v>-270</v>
      </c>
      <c r="M452" s="3">
        <f t="shared" ref="M452:M515" si="22">IF(LEFT(C452,8)&lt;&gt;LEFT(C451,8),K452,K452+M451)</f>
        <v>-544.99</v>
      </c>
      <c r="N452" s="8">
        <f t="shared" ref="N452:N515" si="23">IF(LEFT(C453,8)&lt;&gt;LEFT(C452,8),M452,0)</f>
        <v>0</v>
      </c>
      <c r="O452" s="4" t="str">
        <f t="shared" ref="O452:O515" si="24">IF(N452&lt;&gt;0,C452," ")</f>
        <v xml:space="preserve"> </v>
      </c>
    </row>
    <row r="453" spans="1:15" x14ac:dyDescent="0.35">
      <c r="A453" s="5">
        <v>45770</v>
      </c>
      <c r="B453" t="s">
        <v>19</v>
      </c>
      <c r="C453" t="s">
        <v>220</v>
      </c>
      <c r="D453" t="s">
        <v>35</v>
      </c>
      <c r="E453" t="s">
        <v>221</v>
      </c>
      <c r="F453" t="s">
        <v>222</v>
      </c>
      <c r="G453" t="s">
        <v>16</v>
      </c>
      <c r="H453" t="s">
        <v>17</v>
      </c>
      <c r="I453" t="s">
        <v>224</v>
      </c>
      <c r="J453" t="s">
        <v>18</v>
      </c>
      <c r="K453" s="7">
        <v>-296</v>
      </c>
      <c r="M453" s="3">
        <f t="shared" si="22"/>
        <v>-840.99</v>
      </c>
      <c r="N453" s="8">
        <f t="shared" si="23"/>
        <v>0</v>
      </c>
      <c r="O453" s="4" t="str">
        <f t="shared" si="24"/>
        <v xml:space="preserve"> </v>
      </c>
    </row>
    <row r="454" spans="1:15" x14ac:dyDescent="0.35">
      <c r="A454" s="5">
        <v>45770</v>
      </c>
      <c r="B454" t="s">
        <v>13</v>
      </c>
      <c r="C454" t="s">
        <v>220</v>
      </c>
      <c r="D454" t="s">
        <v>35</v>
      </c>
      <c r="E454" t="s">
        <v>14</v>
      </c>
      <c r="F454" t="s">
        <v>15</v>
      </c>
      <c r="G454" t="s">
        <v>16</v>
      </c>
      <c r="H454" t="s">
        <v>17</v>
      </c>
      <c r="I454" t="s">
        <v>16</v>
      </c>
      <c r="J454" t="s">
        <v>18</v>
      </c>
      <c r="K454" s="7">
        <v>-880</v>
      </c>
      <c r="M454" s="3">
        <f t="shared" si="22"/>
        <v>-1720.99</v>
      </c>
      <c r="N454" s="8">
        <f t="shared" si="23"/>
        <v>0</v>
      </c>
      <c r="O454" s="4" t="str">
        <f t="shared" si="24"/>
        <v xml:space="preserve"> </v>
      </c>
    </row>
    <row r="455" spans="1:15" x14ac:dyDescent="0.35">
      <c r="A455" s="5">
        <v>45771</v>
      </c>
      <c r="B455" t="s">
        <v>19</v>
      </c>
      <c r="C455" t="s">
        <v>220</v>
      </c>
      <c r="D455" t="s">
        <v>35</v>
      </c>
      <c r="E455" t="s">
        <v>225</v>
      </c>
      <c r="F455" t="s">
        <v>226</v>
      </c>
      <c r="G455" t="s">
        <v>16</v>
      </c>
      <c r="H455" t="s">
        <v>17</v>
      </c>
      <c r="I455" t="s">
        <v>16</v>
      </c>
      <c r="J455" t="s">
        <v>18</v>
      </c>
      <c r="K455" s="7">
        <v>-203</v>
      </c>
      <c r="M455" s="3">
        <f t="shared" si="22"/>
        <v>-1923.99</v>
      </c>
      <c r="N455" s="8">
        <f t="shared" si="23"/>
        <v>0</v>
      </c>
      <c r="O455" s="4" t="str">
        <f t="shared" si="24"/>
        <v xml:space="preserve"> </v>
      </c>
    </row>
    <row r="456" spans="1:15" x14ac:dyDescent="0.35">
      <c r="A456" s="5">
        <v>45771</v>
      </c>
      <c r="B456" t="s">
        <v>13</v>
      </c>
      <c r="C456" t="s">
        <v>220</v>
      </c>
      <c r="D456" t="s">
        <v>35</v>
      </c>
      <c r="E456" t="s">
        <v>191</v>
      </c>
      <c r="F456" t="s">
        <v>16</v>
      </c>
      <c r="G456" t="s">
        <v>16</v>
      </c>
      <c r="H456" t="s">
        <v>17</v>
      </c>
      <c r="I456" t="s">
        <v>16</v>
      </c>
      <c r="J456" t="s">
        <v>18</v>
      </c>
      <c r="K456" s="7">
        <v>-371.78</v>
      </c>
      <c r="M456" s="3">
        <f t="shared" si="22"/>
        <v>-2295.77</v>
      </c>
      <c r="N456" s="8">
        <f t="shared" si="23"/>
        <v>0</v>
      </c>
      <c r="O456" s="4" t="str">
        <f t="shared" si="24"/>
        <v xml:space="preserve"> </v>
      </c>
    </row>
    <row r="457" spans="1:15" x14ac:dyDescent="0.35">
      <c r="A457" s="5">
        <v>45771</v>
      </c>
      <c r="B457" t="s">
        <v>13</v>
      </c>
      <c r="C457" t="s">
        <v>220</v>
      </c>
      <c r="D457" t="s">
        <v>35</v>
      </c>
      <c r="E457" t="s">
        <v>284</v>
      </c>
      <c r="F457" t="s">
        <v>285</v>
      </c>
      <c r="G457" t="s">
        <v>16</v>
      </c>
      <c r="H457" t="s">
        <v>17</v>
      </c>
      <c r="I457" t="s">
        <v>16</v>
      </c>
      <c r="J457" t="s">
        <v>18</v>
      </c>
      <c r="K457" s="7">
        <v>-1534.61</v>
      </c>
      <c r="M457" s="3">
        <f t="shared" si="22"/>
        <v>-3830.38</v>
      </c>
      <c r="N457" s="8">
        <f t="shared" si="23"/>
        <v>0</v>
      </c>
      <c r="O457" s="4" t="str">
        <f t="shared" si="24"/>
        <v xml:space="preserve"> </v>
      </c>
    </row>
    <row r="458" spans="1:15" x14ac:dyDescent="0.35">
      <c r="A458" s="5">
        <v>45772</v>
      </c>
      <c r="B458" t="s">
        <v>13</v>
      </c>
      <c r="C458" t="s">
        <v>220</v>
      </c>
      <c r="D458" t="s">
        <v>35</v>
      </c>
      <c r="E458" t="s">
        <v>14</v>
      </c>
      <c r="F458" t="s">
        <v>15</v>
      </c>
      <c r="G458" t="s">
        <v>16</v>
      </c>
      <c r="H458" t="s">
        <v>17</v>
      </c>
      <c r="I458" t="s">
        <v>16</v>
      </c>
      <c r="J458" t="s">
        <v>18</v>
      </c>
      <c r="K458" s="7">
        <v>-249.9</v>
      </c>
      <c r="M458" s="3">
        <f t="shared" si="22"/>
        <v>-4080.28</v>
      </c>
      <c r="N458" s="8">
        <f t="shared" si="23"/>
        <v>0</v>
      </c>
      <c r="O458" s="4" t="str">
        <f t="shared" si="24"/>
        <v xml:space="preserve"> </v>
      </c>
    </row>
    <row r="459" spans="1:15" x14ac:dyDescent="0.35">
      <c r="A459" s="5">
        <v>45782</v>
      </c>
      <c r="B459" t="s">
        <v>19</v>
      </c>
      <c r="C459" t="s">
        <v>220</v>
      </c>
      <c r="D459" t="s">
        <v>35</v>
      </c>
      <c r="E459" t="s">
        <v>221</v>
      </c>
      <c r="F459" t="s">
        <v>222</v>
      </c>
      <c r="G459" t="s">
        <v>16</v>
      </c>
      <c r="H459" t="s">
        <v>17</v>
      </c>
      <c r="I459" t="s">
        <v>216</v>
      </c>
      <c r="J459" t="s">
        <v>18</v>
      </c>
      <c r="K459" s="7">
        <v>-279.60000000000002</v>
      </c>
      <c r="M459" s="3">
        <f t="shared" si="22"/>
        <v>-4359.88</v>
      </c>
      <c r="N459" s="8">
        <f t="shared" si="23"/>
        <v>0</v>
      </c>
      <c r="O459" s="4" t="str">
        <f t="shared" si="24"/>
        <v xml:space="preserve"> </v>
      </c>
    </row>
    <row r="460" spans="1:15" x14ac:dyDescent="0.35">
      <c r="A460" s="5">
        <v>45784</v>
      </c>
      <c r="B460" t="s">
        <v>19</v>
      </c>
      <c r="C460" t="s">
        <v>220</v>
      </c>
      <c r="D460" t="s">
        <v>87</v>
      </c>
      <c r="E460" t="s">
        <v>191</v>
      </c>
      <c r="F460" t="s">
        <v>16</v>
      </c>
      <c r="G460" t="s">
        <v>16</v>
      </c>
      <c r="H460" t="s">
        <v>16</v>
      </c>
      <c r="I460" t="s">
        <v>16</v>
      </c>
      <c r="J460" t="s">
        <v>18</v>
      </c>
      <c r="K460" s="7">
        <v>-65.45</v>
      </c>
      <c r="M460" s="3">
        <f t="shared" si="22"/>
        <v>-4425.33</v>
      </c>
      <c r="N460" s="8">
        <f t="shared" si="23"/>
        <v>0</v>
      </c>
      <c r="O460" s="4" t="str">
        <f t="shared" si="24"/>
        <v xml:space="preserve"> </v>
      </c>
    </row>
    <row r="461" spans="1:15" x14ac:dyDescent="0.35">
      <c r="A461" s="5">
        <v>45784</v>
      </c>
      <c r="B461" t="s">
        <v>13</v>
      </c>
      <c r="C461" t="s">
        <v>220</v>
      </c>
      <c r="D461" t="s">
        <v>35</v>
      </c>
      <c r="E461" t="s">
        <v>191</v>
      </c>
      <c r="F461" t="s">
        <v>16</v>
      </c>
      <c r="G461" t="s">
        <v>16</v>
      </c>
      <c r="H461" t="s">
        <v>17</v>
      </c>
      <c r="I461" t="s">
        <v>16</v>
      </c>
      <c r="J461" t="s">
        <v>18</v>
      </c>
      <c r="K461" s="7">
        <v>-129.38</v>
      </c>
      <c r="M461" s="3">
        <f t="shared" si="22"/>
        <v>-4554.71</v>
      </c>
      <c r="N461" s="8">
        <f t="shared" si="23"/>
        <v>0</v>
      </c>
      <c r="O461" s="4" t="str">
        <f t="shared" si="24"/>
        <v xml:space="preserve"> </v>
      </c>
    </row>
    <row r="462" spans="1:15" x14ac:dyDescent="0.35">
      <c r="A462" s="5">
        <v>45785</v>
      </c>
      <c r="B462" t="s">
        <v>19</v>
      </c>
      <c r="C462" t="s">
        <v>220</v>
      </c>
      <c r="D462" t="s">
        <v>87</v>
      </c>
      <c r="E462" t="s">
        <v>88</v>
      </c>
      <c r="F462" t="s">
        <v>16</v>
      </c>
      <c r="G462" t="s">
        <v>16</v>
      </c>
      <c r="H462" t="s">
        <v>16</v>
      </c>
      <c r="I462" t="s">
        <v>182</v>
      </c>
      <c r="J462" t="s">
        <v>18</v>
      </c>
      <c r="K462" s="7">
        <v>-20.03</v>
      </c>
      <c r="M462" s="3">
        <f t="shared" si="22"/>
        <v>-4574.74</v>
      </c>
      <c r="N462" s="8">
        <f t="shared" si="23"/>
        <v>0</v>
      </c>
      <c r="O462" s="4" t="str">
        <f t="shared" si="24"/>
        <v xml:space="preserve"> </v>
      </c>
    </row>
    <row r="463" spans="1:15" x14ac:dyDescent="0.35">
      <c r="A463" s="5">
        <v>45785</v>
      </c>
      <c r="B463" t="s">
        <v>19</v>
      </c>
      <c r="C463" t="s">
        <v>220</v>
      </c>
      <c r="D463" t="s">
        <v>35</v>
      </c>
      <c r="E463" t="s">
        <v>225</v>
      </c>
      <c r="F463" t="s">
        <v>226</v>
      </c>
      <c r="G463" t="s">
        <v>16</v>
      </c>
      <c r="H463" t="s">
        <v>17</v>
      </c>
      <c r="I463" t="s">
        <v>16</v>
      </c>
      <c r="J463" t="s">
        <v>18</v>
      </c>
      <c r="K463" s="7">
        <v>-200</v>
      </c>
      <c r="M463" s="3">
        <f t="shared" si="22"/>
        <v>-4774.74</v>
      </c>
      <c r="N463" s="8">
        <f t="shared" si="23"/>
        <v>0</v>
      </c>
      <c r="O463" s="4" t="str">
        <f t="shared" si="24"/>
        <v xml:space="preserve"> </v>
      </c>
    </row>
    <row r="464" spans="1:15" x14ac:dyDescent="0.35">
      <c r="A464" s="5">
        <v>45785</v>
      </c>
      <c r="B464" t="s">
        <v>13</v>
      </c>
      <c r="C464" t="s">
        <v>220</v>
      </c>
      <c r="D464" t="s">
        <v>35</v>
      </c>
      <c r="E464" t="s">
        <v>14</v>
      </c>
      <c r="F464" t="s">
        <v>15</v>
      </c>
      <c r="G464" t="s">
        <v>16</v>
      </c>
      <c r="H464" t="s">
        <v>17</v>
      </c>
      <c r="I464" t="s">
        <v>16</v>
      </c>
      <c r="J464" t="s">
        <v>18</v>
      </c>
      <c r="K464" s="7">
        <v>-403.65</v>
      </c>
      <c r="M464" s="3">
        <f t="shared" si="22"/>
        <v>-5178.3899999999994</v>
      </c>
      <c r="N464" s="8">
        <f t="shared" si="23"/>
        <v>0</v>
      </c>
      <c r="O464" s="4" t="str">
        <f t="shared" si="24"/>
        <v xml:space="preserve"> </v>
      </c>
    </row>
    <row r="465" spans="1:15" x14ac:dyDescent="0.35">
      <c r="A465" s="5">
        <v>45785</v>
      </c>
      <c r="B465" t="s">
        <v>13</v>
      </c>
      <c r="C465" t="s">
        <v>220</v>
      </c>
      <c r="D465" t="s">
        <v>87</v>
      </c>
      <c r="E465" t="s">
        <v>190</v>
      </c>
      <c r="F465" t="s">
        <v>16</v>
      </c>
      <c r="G465" t="s">
        <v>16</v>
      </c>
      <c r="H465" t="s">
        <v>16</v>
      </c>
      <c r="I465" t="s">
        <v>16</v>
      </c>
      <c r="J465" t="s">
        <v>18</v>
      </c>
      <c r="K465" s="7">
        <v>-592.70000000000005</v>
      </c>
      <c r="M465" s="3">
        <f t="shared" si="22"/>
        <v>-5771.0899999999992</v>
      </c>
      <c r="N465" s="8">
        <f t="shared" si="23"/>
        <v>0</v>
      </c>
      <c r="O465" s="4" t="str">
        <f t="shared" si="24"/>
        <v xml:space="preserve"> </v>
      </c>
    </row>
    <row r="466" spans="1:15" x14ac:dyDescent="0.35">
      <c r="A466" s="5">
        <v>45789</v>
      </c>
      <c r="B466" t="s">
        <v>13</v>
      </c>
      <c r="C466" t="s">
        <v>220</v>
      </c>
      <c r="D466" t="s">
        <v>35</v>
      </c>
      <c r="E466" t="s">
        <v>14</v>
      </c>
      <c r="F466" t="s">
        <v>15</v>
      </c>
      <c r="G466" t="s">
        <v>16</v>
      </c>
      <c r="H466" t="s">
        <v>17</v>
      </c>
      <c r="I466" t="s">
        <v>16</v>
      </c>
      <c r="J466" t="s">
        <v>18</v>
      </c>
      <c r="K466" s="7">
        <v>-424.9</v>
      </c>
      <c r="M466" s="3">
        <f t="shared" si="22"/>
        <v>-6195.9899999999989</v>
      </c>
      <c r="N466" s="8">
        <f t="shared" si="23"/>
        <v>0</v>
      </c>
      <c r="O466" s="4" t="str">
        <f t="shared" si="24"/>
        <v xml:space="preserve"> </v>
      </c>
    </row>
    <row r="467" spans="1:15" x14ac:dyDescent="0.35">
      <c r="A467" s="5">
        <v>45789</v>
      </c>
      <c r="B467" t="s">
        <v>19</v>
      </c>
      <c r="C467" t="s">
        <v>220</v>
      </c>
      <c r="D467" t="s">
        <v>35</v>
      </c>
      <c r="E467" t="s">
        <v>70</v>
      </c>
      <c r="F467" t="s">
        <v>71</v>
      </c>
      <c r="G467" t="s">
        <v>16</v>
      </c>
      <c r="H467" t="s">
        <v>17</v>
      </c>
      <c r="I467" t="s">
        <v>16</v>
      </c>
      <c r="J467" t="s">
        <v>18</v>
      </c>
      <c r="K467" s="7">
        <v>-706.48</v>
      </c>
      <c r="M467" s="3">
        <f t="shared" si="22"/>
        <v>-6902.4699999999993</v>
      </c>
      <c r="N467" s="8">
        <f t="shared" si="23"/>
        <v>0</v>
      </c>
      <c r="O467" s="4" t="str">
        <f t="shared" si="24"/>
        <v xml:space="preserve"> </v>
      </c>
    </row>
    <row r="468" spans="1:15" x14ac:dyDescent="0.35">
      <c r="A468" s="5">
        <v>45790</v>
      </c>
      <c r="B468" t="s">
        <v>19</v>
      </c>
      <c r="C468" t="s">
        <v>220</v>
      </c>
      <c r="D468" t="s">
        <v>35</v>
      </c>
      <c r="E468" t="s">
        <v>221</v>
      </c>
      <c r="F468" t="s">
        <v>222</v>
      </c>
      <c r="G468" t="s">
        <v>16</v>
      </c>
      <c r="H468" t="s">
        <v>17</v>
      </c>
      <c r="I468" t="s">
        <v>16</v>
      </c>
      <c r="J468" t="s">
        <v>18</v>
      </c>
      <c r="K468" s="7">
        <v>-380</v>
      </c>
      <c r="M468" s="3">
        <f t="shared" si="22"/>
        <v>-7282.4699999999993</v>
      </c>
      <c r="N468" s="8">
        <f t="shared" si="23"/>
        <v>0</v>
      </c>
      <c r="O468" s="4" t="str">
        <f t="shared" si="24"/>
        <v xml:space="preserve"> </v>
      </c>
    </row>
    <row r="469" spans="1:15" x14ac:dyDescent="0.35">
      <c r="A469" s="5">
        <v>45790</v>
      </c>
      <c r="B469" t="s">
        <v>19</v>
      </c>
      <c r="C469" t="s">
        <v>220</v>
      </c>
      <c r="D469" t="s">
        <v>35</v>
      </c>
      <c r="E469" t="s">
        <v>363</v>
      </c>
      <c r="F469" t="s">
        <v>364</v>
      </c>
      <c r="G469" t="s">
        <v>16</v>
      </c>
      <c r="H469" t="s">
        <v>17</v>
      </c>
      <c r="I469" t="s">
        <v>16</v>
      </c>
      <c r="J469" t="s">
        <v>18</v>
      </c>
      <c r="K469" s="7">
        <v>-800</v>
      </c>
      <c r="M469" s="3">
        <f t="shared" si="22"/>
        <v>-8082.4699999999993</v>
      </c>
      <c r="N469" s="8">
        <f t="shared" si="23"/>
        <v>0</v>
      </c>
      <c r="O469" s="4" t="str">
        <f t="shared" si="24"/>
        <v xml:space="preserve"> </v>
      </c>
    </row>
    <row r="470" spans="1:15" x14ac:dyDescent="0.35">
      <c r="A470" s="5">
        <v>45791</v>
      </c>
      <c r="B470" t="s">
        <v>19</v>
      </c>
      <c r="C470" t="s">
        <v>220</v>
      </c>
      <c r="D470" t="s">
        <v>87</v>
      </c>
      <c r="E470" t="s">
        <v>365</v>
      </c>
      <c r="F470" t="s">
        <v>366</v>
      </c>
      <c r="G470" t="s">
        <v>16</v>
      </c>
      <c r="H470" t="s">
        <v>16</v>
      </c>
      <c r="I470" t="s">
        <v>16</v>
      </c>
      <c r="J470" t="s">
        <v>18</v>
      </c>
      <c r="K470" s="7">
        <v>-8.9</v>
      </c>
      <c r="M470" s="3">
        <f t="shared" si="22"/>
        <v>-8091.369999999999</v>
      </c>
      <c r="N470" s="8">
        <f t="shared" si="23"/>
        <v>0</v>
      </c>
      <c r="O470" s="4" t="str">
        <f t="shared" si="24"/>
        <v xml:space="preserve"> </v>
      </c>
    </row>
    <row r="471" spans="1:15" x14ac:dyDescent="0.35">
      <c r="A471" s="5">
        <v>45797</v>
      </c>
      <c r="B471" t="s">
        <v>19</v>
      </c>
      <c r="C471" t="s">
        <v>220</v>
      </c>
      <c r="D471" t="s">
        <v>35</v>
      </c>
      <c r="E471" t="s">
        <v>221</v>
      </c>
      <c r="F471" t="s">
        <v>222</v>
      </c>
      <c r="G471" t="s">
        <v>16</v>
      </c>
      <c r="H471" t="s">
        <v>17</v>
      </c>
      <c r="I471" t="s">
        <v>16</v>
      </c>
      <c r="J471" t="s">
        <v>18</v>
      </c>
      <c r="K471" s="7">
        <v>-108.1</v>
      </c>
      <c r="M471" s="3">
        <f t="shared" si="22"/>
        <v>-8199.4699999999993</v>
      </c>
      <c r="N471" s="8">
        <f t="shared" si="23"/>
        <v>0</v>
      </c>
      <c r="O471" s="4" t="str">
        <f t="shared" si="24"/>
        <v xml:space="preserve"> </v>
      </c>
    </row>
    <row r="472" spans="1:15" x14ac:dyDescent="0.35">
      <c r="A472" s="5">
        <v>45797</v>
      </c>
      <c r="B472" t="s">
        <v>19</v>
      </c>
      <c r="C472" t="s">
        <v>220</v>
      </c>
      <c r="D472" t="s">
        <v>35</v>
      </c>
      <c r="E472" t="s">
        <v>221</v>
      </c>
      <c r="F472" t="s">
        <v>222</v>
      </c>
      <c r="G472" t="s">
        <v>16</v>
      </c>
      <c r="H472" t="s">
        <v>17</v>
      </c>
      <c r="I472" t="s">
        <v>16</v>
      </c>
      <c r="J472" t="s">
        <v>18</v>
      </c>
      <c r="K472" s="7">
        <v>-128</v>
      </c>
      <c r="M472" s="3">
        <f t="shared" si="22"/>
        <v>-8327.4699999999993</v>
      </c>
      <c r="N472" s="8">
        <f t="shared" si="23"/>
        <v>0</v>
      </c>
      <c r="O472" s="4" t="str">
        <f t="shared" si="24"/>
        <v xml:space="preserve"> </v>
      </c>
    </row>
    <row r="473" spans="1:15" x14ac:dyDescent="0.35">
      <c r="A473" s="5">
        <v>45797</v>
      </c>
      <c r="B473" t="s">
        <v>19</v>
      </c>
      <c r="C473" t="s">
        <v>220</v>
      </c>
      <c r="D473" t="s">
        <v>35</v>
      </c>
      <c r="E473" t="s">
        <v>221</v>
      </c>
      <c r="F473" t="s">
        <v>222</v>
      </c>
      <c r="G473" t="s">
        <v>16</v>
      </c>
      <c r="H473" t="s">
        <v>17</v>
      </c>
      <c r="I473" t="s">
        <v>16</v>
      </c>
      <c r="J473" t="s">
        <v>18</v>
      </c>
      <c r="K473" s="7">
        <v>-175</v>
      </c>
      <c r="M473" s="3">
        <f t="shared" si="22"/>
        <v>-8502.4699999999993</v>
      </c>
      <c r="N473" s="8">
        <f t="shared" si="23"/>
        <v>0</v>
      </c>
      <c r="O473" s="4" t="str">
        <f t="shared" si="24"/>
        <v xml:space="preserve"> </v>
      </c>
    </row>
    <row r="474" spans="1:15" x14ac:dyDescent="0.35">
      <c r="A474" s="5">
        <v>45799</v>
      </c>
      <c r="B474" t="s">
        <v>19</v>
      </c>
      <c r="C474" t="s">
        <v>220</v>
      </c>
      <c r="D474" t="s">
        <v>35</v>
      </c>
      <c r="E474" t="s">
        <v>221</v>
      </c>
      <c r="F474" t="s">
        <v>222</v>
      </c>
      <c r="G474" t="s">
        <v>16</v>
      </c>
      <c r="H474" t="s">
        <v>17</v>
      </c>
      <c r="I474" t="s">
        <v>16</v>
      </c>
      <c r="J474" t="s">
        <v>18</v>
      </c>
      <c r="K474" s="7">
        <v>-81.63</v>
      </c>
      <c r="M474" s="3">
        <f t="shared" si="22"/>
        <v>-8584.0999999999985</v>
      </c>
      <c r="N474" s="8">
        <f t="shared" si="23"/>
        <v>0</v>
      </c>
      <c r="O474" s="4" t="str">
        <f t="shared" si="24"/>
        <v xml:space="preserve"> </v>
      </c>
    </row>
    <row r="475" spans="1:15" x14ac:dyDescent="0.35">
      <c r="A475" s="5">
        <v>45799</v>
      </c>
      <c r="B475" t="s">
        <v>19</v>
      </c>
      <c r="C475" t="s">
        <v>220</v>
      </c>
      <c r="D475" t="s">
        <v>35</v>
      </c>
      <c r="E475" t="s">
        <v>221</v>
      </c>
      <c r="F475" t="s">
        <v>222</v>
      </c>
      <c r="G475" t="s">
        <v>16</v>
      </c>
      <c r="H475" t="s">
        <v>17</v>
      </c>
      <c r="I475" t="s">
        <v>16</v>
      </c>
      <c r="J475" t="s">
        <v>18</v>
      </c>
      <c r="K475" s="7">
        <v>-91.8</v>
      </c>
      <c r="M475" s="3">
        <f t="shared" si="22"/>
        <v>-8675.8999999999978</v>
      </c>
      <c r="N475" s="8">
        <f t="shared" si="23"/>
        <v>0</v>
      </c>
      <c r="O475" s="4" t="str">
        <f t="shared" si="24"/>
        <v xml:space="preserve"> </v>
      </c>
    </row>
    <row r="476" spans="1:15" x14ac:dyDescent="0.35">
      <c r="A476" s="5">
        <v>45799</v>
      </c>
      <c r="B476" t="s">
        <v>19</v>
      </c>
      <c r="C476" t="s">
        <v>220</v>
      </c>
      <c r="D476" t="s">
        <v>35</v>
      </c>
      <c r="E476" t="s">
        <v>221</v>
      </c>
      <c r="F476" t="s">
        <v>222</v>
      </c>
      <c r="G476" t="s">
        <v>16</v>
      </c>
      <c r="H476" t="s">
        <v>17</v>
      </c>
      <c r="I476" t="s">
        <v>16</v>
      </c>
      <c r="J476" t="s">
        <v>18</v>
      </c>
      <c r="K476" s="7">
        <v>-156.33000000000001</v>
      </c>
      <c r="M476" s="3">
        <f t="shared" si="22"/>
        <v>-8832.2299999999977</v>
      </c>
      <c r="N476" s="8">
        <f t="shared" si="23"/>
        <v>0</v>
      </c>
      <c r="O476" s="4" t="str">
        <f t="shared" si="24"/>
        <v xml:space="preserve"> </v>
      </c>
    </row>
    <row r="477" spans="1:15" x14ac:dyDescent="0.35">
      <c r="A477" s="5">
        <v>45800</v>
      </c>
      <c r="B477" t="s">
        <v>19</v>
      </c>
      <c r="C477" t="s">
        <v>220</v>
      </c>
      <c r="D477" t="s">
        <v>87</v>
      </c>
      <c r="E477" t="s">
        <v>88</v>
      </c>
      <c r="F477" t="s">
        <v>16</v>
      </c>
      <c r="G477" t="s">
        <v>16</v>
      </c>
      <c r="H477" t="s">
        <v>16</v>
      </c>
      <c r="I477" t="s">
        <v>182</v>
      </c>
      <c r="J477" t="s">
        <v>18</v>
      </c>
      <c r="K477" s="7">
        <v>-38.78</v>
      </c>
      <c r="M477" s="3">
        <f t="shared" si="22"/>
        <v>-8871.0099999999984</v>
      </c>
      <c r="N477" s="8">
        <f t="shared" si="23"/>
        <v>0</v>
      </c>
      <c r="O477" s="4" t="str">
        <f t="shared" si="24"/>
        <v xml:space="preserve"> </v>
      </c>
    </row>
    <row r="478" spans="1:15" x14ac:dyDescent="0.35">
      <c r="A478" s="5">
        <v>45800</v>
      </c>
      <c r="B478" t="s">
        <v>13</v>
      </c>
      <c r="C478" t="s">
        <v>220</v>
      </c>
      <c r="D478" t="s">
        <v>87</v>
      </c>
      <c r="E478" t="s">
        <v>367</v>
      </c>
      <c r="F478" t="s">
        <v>16</v>
      </c>
      <c r="G478" t="s">
        <v>16</v>
      </c>
      <c r="H478" t="s">
        <v>16</v>
      </c>
      <c r="I478" t="s">
        <v>16</v>
      </c>
      <c r="J478" t="s">
        <v>18</v>
      </c>
      <c r="K478" s="7">
        <v>-1108</v>
      </c>
      <c r="M478" s="3">
        <f t="shared" si="22"/>
        <v>-9979.0099999999984</v>
      </c>
      <c r="N478" s="8">
        <f t="shared" si="23"/>
        <v>0</v>
      </c>
      <c r="O478" s="4" t="str">
        <f t="shared" si="24"/>
        <v xml:space="preserve"> </v>
      </c>
    </row>
    <row r="479" spans="1:15" x14ac:dyDescent="0.35">
      <c r="A479" s="5">
        <v>45804</v>
      </c>
      <c r="B479" t="s">
        <v>19</v>
      </c>
      <c r="C479" t="s">
        <v>220</v>
      </c>
      <c r="D479" t="s">
        <v>35</v>
      </c>
      <c r="E479" t="s">
        <v>310</v>
      </c>
      <c r="F479" t="s">
        <v>311</v>
      </c>
      <c r="G479" t="s">
        <v>16</v>
      </c>
      <c r="H479" t="s">
        <v>17</v>
      </c>
      <c r="I479" t="s">
        <v>16</v>
      </c>
      <c r="J479" t="s">
        <v>18</v>
      </c>
      <c r="K479" s="7">
        <v>-4142.7</v>
      </c>
      <c r="M479" s="3">
        <f t="shared" si="22"/>
        <v>-14121.71</v>
      </c>
      <c r="N479" s="8">
        <f t="shared" si="23"/>
        <v>0</v>
      </c>
      <c r="O479" s="4" t="str">
        <f t="shared" si="24"/>
        <v xml:space="preserve"> </v>
      </c>
    </row>
    <row r="480" spans="1:15" x14ac:dyDescent="0.35">
      <c r="A480" s="5">
        <v>45813</v>
      </c>
      <c r="B480" t="s">
        <v>19</v>
      </c>
      <c r="C480" t="s">
        <v>220</v>
      </c>
      <c r="D480" t="s">
        <v>87</v>
      </c>
      <c r="E480" t="s">
        <v>88</v>
      </c>
      <c r="F480" t="s">
        <v>16</v>
      </c>
      <c r="G480" t="s">
        <v>16</v>
      </c>
      <c r="H480" t="s">
        <v>16</v>
      </c>
      <c r="I480" t="s">
        <v>16</v>
      </c>
      <c r="J480" t="s">
        <v>18</v>
      </c>
      <c r="K480" s="7">
        <v>-8.98</v>
      </c>
      <c r="M480" s="3">
        <f t="shared" si="22"/>
        <v>-14130.689999999999</v>
      </c>
      <c r="N480" s="8">
        <f t="shared" si="23"/>
        <v>0</v>
      </c>
      <c r="O480" s="4" t="str">
        <f t="shared" si="24"/>
        <v xml:space="preserve"> </v>
      </c>
    </row>
    <row r="481" spans="1:15" x14ac:dyDescent="0.35">
      <c r="A481" s="5">
        <v>45813</v>
      </c>
      <c r="B481" t="s">
        <v>13</v>
      </c>
      <c r="C481" t="s">
        <v>220</v>
      </c>
      <c r="D481" t="s">
        <v>87</v>
      </c>
      <c r="E481" t="s">
        <v>467</v>
      </c>
      <c r="F481" t="s">
        <v>16</v>
      </c>
      <c r="G481" t="s">
        <v>16</v>
      </c>
      <c r="H481" t="s">
        <v>16</v>
      </c>
      <c r="I481" t="s">
        <v>16</v>
      </c>
      <c r="J481" t="s">
        <v>18</v>
      </c>
      <c r="K481" s="7">
        <v>-256.60000000000002</v>
      </c>
      <c r="M481" s="3">
        <f t="shared" si="22"/>
        <v>-14387.289999999999</v>
      </c>
      <c r="N481" s="8">
        <f t="shared" si="23"/>
        <v>0</v>
      </c>
      <c r="O481" s="4" t="str">
        <f t="shared" si="24"/>
        <v xml:space="preserve"> </v>
      </c>
    </row>
    <row r="482" spans="1:15" x14ac:dyDescent="0.35">
      <c r="A482" s="5">
        <v>45817</v>
      </c>
      <c r="B482" t="s">
        <v>19</v>
      </c>
      <c r="C482" t="s">
        <v>220</v>
      </c>
      <c r="D482" t="s">
        <v>35</v>
      </c>
      <c r="E482" t="s">
        <v>233</v>
      </c>
      <c r="F482" t="s">
        <v>234</v>
      </c>
      <c r="G482" t="s">
        <v>16</v>
      </c>
      <c r="H482" t="s">
        <v>17</v>
      </c>
      <c r="I482" t="s">
        <v>16</v>
      </c>
      <c r="J482" t="s">
        <v>18</v>
      </c>
      <c r="K482" s="7">
        <v>-1128.02</v>
      </c>
      <c r="M482" s="3">
        <f t="shared" si="22"/>
        <v>-15515.31</v>
      </c>
      <c r="N482" s="8">
        <f t="shared" si="23"/>
        <v>0</v>
      </c>
      <c r="O482" s="4" t="str">
        <f t="shared" si="24"/>
        <v xml:space="preserve"> </v>
      </c>
    </row>
    <row r="483" spans="1:15" x14ac:dyDescent="0.35">
      <c r="A483" s="5">
        <v>45821</v>
      </c>
      <c r="B483" t="s">
        <v>19</v>
      </c>
      <c r="C483" t="s">
        <v>220</v>
      </c>
      <c r="D483" t="s">
        <v>35</v>
      </c>
      <c r="E483" t="s">
        <v>470</v>
      </c>
      <c r="F483" t="s">
        <v>471</v>
      </c>
      <c r="G483" t="s">
        <v>16</v>
      </c>
      <c r="H483" t="s">
        <v>17</v>
      </c>
      <c r="I483" t="s">
        <v>16</v>
      </c>
      <c r="J483" t="s">
        <v>18</v>
      </c>
      <c r="K483" s="7">
        <v>-156.33000000000001</v>
      </c>
      <c r="M483" s="3">
        <f t="shared" si="22"/>
        <v>-15671.64</v>
      </c>
      <c r="N483" s="8">
        <f t="shared" si="23"/>
        <v>0</v>
      </c>
      <c r="O483" s="4" t="str">
        <f t="shared" si="24"/>
        <v xml:space="preserve"> </v>
      </c>
    </row>
    <row r="484" spans="1:15" x14ac:dyDescent="0.35">
      <c r="A484" s="5">
        <v>45821</v>
      </c>
      <c r="B484" t="s">
        <v>19</v>
      </c>
      <c r="C484" t="s">
        <v>220</v>
      </c>
      <c r="D484" t="s">
        <v>35</v>
      </c>
      <c r="E484" t="s">
        <v>468</v>
      </c>
      <c r="F484" t="s">
        <v>469</v>
      </c>
      <c r="G484" t="s">
        <v>16</v>
      </c>
      <c r="H484" t="s">
        <v>17</v>
      </c>
      <c r="I484" t="s">
        <v>16</v>
      </c>
      <c r="J484" t="s">
        <v>18</v>
      </c>
      <c r="K484" s="7">
        <v>-223.79</v>
      </c>
      <c r="M484" s="3">
        <f t="shared" si="22"/>
        <v>-15895.43</v>
      </c>
      <c r="N484" s="8">
        <f t="shared" si="23"/>
        <v>0</v>
      </c>
      <c r="O484" s="4" t="str">
        <f t="shared" si="24"/>
        <v xml:space="preserve"> </v>
      </c>
    </row>
    <row r="485" spans="1:15" x14ac:dyDescent="0.35">
      <c r="A485" s="5">
        <v>45832</v>
      </c>
      <c r="B485" t="s">
        <v>19</v>
      </c>
      <c r="C485" t="s">
        <v>220</v>
      </c>
      <c r="D485" t="s">
        <v>35</v>
      </c>
      <c r="E485" t="s">
        <v>221</v>
      </c>
      <c r="F485" t="s">
        <v>222</v>
      </c>
      <c r="G485" t="s">
        <v>16</v>
      </c>
      <c r="H485" t="s">
        <v>17</v>
      </c>
      <c r="I485" t="s">
        <v>16</v>
      </c>
      <c r="J485" t="s">
        <v>18</v>
      </c>
      <c r="K485" s="7">
        <v>-70</v>
      </c>
      <c r="M485" s="3">
        <f t="shared" si="22"/>
        <v>-15965.43</v>
      </c>
      <c r="N485" s="8">
        <f t="shared" si="23"/>
        <v>0</v>
      </c>
      <c r="O485" s="4" t="str">
        <f t="shared" si="24"/>
        <v xml:space="preserve"> </v>
      </c>
    </row>
    <row r="486" spans="1:15" x14ac:dyDescent="0.35">
      <c r="A486" s="5">
        <v>45832</v>
      </c>
      <c r="B486" t="s">
        <v>19</v>
      </c>
      <c r="C486" t="s">
        <v>220</v>
      </c>
      <c r="D486" t="s">
        <v>35</v>
      </c>
      <c r="E486" t="s">
        <v>221</v>
      </c>
      <c r="F486" t="s">
        <v>222</v>
      </c>
      <c r="G486" t="s">
        <v>16</v>
      </c>
      <c r="H486" t="s">
        <v>17</v>
      </c>
      <c r="I486" t="s">
        <v>16</v>
      </c>
      <c r="J486" t="s">
        <v>18</v>
      </c>
      <c r="K486" s="7">
        <v>-160</v>
      </c>
      <c r="M486" s="3">
        <f t="shared" si="22"/>
        <v>-16125.43</v>
      </c>
      <c r="N486" s="8">
        <f t="shared" si="23"/>
        <v>0</v>
      </c>
      <c r="O486" s="4" t="str">
        <f t="shared" si="24"/>
        <v xml:space="preserve"> </v>
      </c>
    </row>
    <row r="487" spans="1:15" x14ac:dyDescent="0.35">
      <c r="A487" s="5">
        <v>45832</v>
      </c>
      <c r="B487" t="s">
        <v>19</v>
      </c>
      <c r="C487" t="s">
        <v>220</v>
      </c>
      <c r="D487" t="s">
        <v>35</v>
      </c>
      <c r="E487" t="s">
        <v>221</v>
      </c>
      <c r="F487" t="s">
        <v>222</v>
      </c>
      <c r="G487" t="s">
        <v>16</v>
      </c>
      <c r="H487" t="s">
        <v>17</v>
      </c>
      <c r="I487" t="s">
        <v>16</v>
      </c>
      <c r="J487" t="s">
        <v>18</v>
      </c>
      <c r="K487" s="7">
        <v>-168</v>
      </c>
      <c r="M487" s="3">
        <f t="shared" si="22"/>
        <v>-16293.43</v>
      </c>
      <c r="N487" s="8">
        <f t="shared" si="23"/>
        <v>0</v>
      </c>
      <c r="O487" s="4" t="str">
        <f t="shared" si="24"/>
        <v xml:space="preserve"> </v>
      </c>
    </row>
    <row r="488" spans="1:15" x14ac:dyDescent="0.35">
      <c r="A488" s="5">
        <v>45832</v>
      </c>
      <c r="B488" t="s">
        <v>19</v>
      </c>
      <c r="C488" t="s">
        <v>220</v>
      </c>
      <c r="D488" t="s">
        <v>35</v>
      </c>
      <c r="E488" t="s">
        <v>221</v>
      </c>
      <c r="F488" t="s">
        <v>222</v>
      </c>
      <c r="G488" t="s">
        <v>16</v>
      </c>
      <c r="H488" t="s">
        <v>17</v>
      </c>
      <c r="I488" t="s">
        <v>16</v>
      </c>
      <c r="J488" t="s">
        <v>18</v>
      </c>
      <c r="K488" s="7">
        <v>-284</v>
      </c>
      <c r="M488" s="3">
        <f t="shared" si="22"/>
        <v>-16577.43</v>
      </c>
      <c r="N488" s="8">
        <f t="shared" si="23"/>
        <v>0</v>
      </c>
      <c r="O488" s="4" t="str">
        <f t="shared" si="24"/>
        <v xml:space="preserve"> </v>
      </c>
    </row>
    <row r="489" spans="1:15" x14ac:dyDescent="0.35">
      <c r="A489" s="5">
        <v>45832</v>
      </c>
      <c r="B489" t="s">
        <v>19</v>
      </c>
      <c r="C489" t="s">
        <v>220</v>
      </c>
      <c r="D489" t="s">
        <v>35</v>
      </c>
      <c r="E489" t="s">
        <v>221</v>
      </c>
      <c r="F489" t="s">
        <v>222</v>
      </c>
      <c r="G489" t="s">
        <v>16</v>
      </c>
      <c r="H489" t="s">
        <v>17</v>
      </c>
      <c r="I489" t="s">
        <v>16</v>
      </c>
      <c r="J489" t="s">
        <v>18</v>
      </c>
      <c r="K489" s="7">
        <v>-360</v>
      </c>
      <c r="M489" s="3">
        <f t="shared" si="22"/>
        <v>-16937.43</v>
      </c>
      <c r="N489" s="8">
        <f t="shared" si="23"/>
        <v>0</v>
      </c>
      <c r="O489" s="4" t="str">
        <f t="shared" si="24"/>
        <v xml:space="preserve"> </v>
      </c>
    </row>
    <row r="490" spans="1:15" x14ac:dyDescent="0.35">
      <c r="A490" s="5">
        <v>45832</v>
      </c>
      <c r="B490" t="s">
        <v>19</v>
      </c>
      <c r="C490" t="s">
        <v>220</v>
      </c>
      <c r="D490" t="s">
        <v>35</v>
      </c>
      <c r="E490" t="s">
        <v>221</v>
      </c>
      <c r="F490" t="s">
        <v>222</v>
      </c>
      <c r="G490" t="s">
        <v>16</v>
      </c>
      <c r="H490" t="s">
        <v>17</v>
      </c>
      <c r="I490" t="s">
        <v>16</v>
      </c>
      <c r="J490" t="s">
        <v>18</v>
      </c>
      <c r="K490" s="7">
        <v>-503.16</v>
      </c>
      <c r="M490" s="3">
        <f t="shared" si="22"/>
        <v>-17440.59</v>
      </c>
      <c r="N490" s="8">
        <f t="shared" si="23"/>
        <v>0</v>
      </c>
      <c r="O490" s="4" t="str">
        <f t="shared" si="24"/>
        <v xml:space="preserve"> </v>
      </c>
    </row>
    <row r="491" spans="1:15" x14ac:dyDescent="0.35">
      <c r="A491" s="5">
        <v>45838</v>
      </c>
      <c r="B491" t="s">
        <v>19</v>
      </c>
      <c r="C491" t="s">
        <v>220</v>
      </c>
      <c r="D491" t="s">
        <v>35</v>
      </c>
      <c r="E491" t="s">
        <v>221</v>
      </c>
      <c r="F491" t="s">
        <v>222</v>
      </c>
      <c r="G491" t="s">
        <v>16</v>
      </c>
      <c r="H491" t="s">
        <v>17</v>
      </c>
      <c r="I491" t="s">
        <v>16</v>
      </c>
      <c r="J491" t="s">
        <v>18</v>
      </c>
      <c r="K491" s="7">
        <v>-130</v>
      </c>
      <c r="M491" s="3">
        <f t="shared" si="22"/>
        <v>-17570.59</v>
      </c>
      <c r="N491" s="8">
        <f t="shared" si="23"/>
        <v>0</v>
      </c>
      <c r="O491" s="4" t="str">
        <f t="shared" si="24"/>
        <v xml:space="preserve"> </v>
      </c>
    </row>
    <row r="492" spans="1:15" x14ac:dyDescent="0.35">
      <c r="A492" s="5">
        <v>45839</v>
      </c>
      <c r="B492" t="s">
        <v>13</v>
      </c>
      <c r="C492" t="s">
        <v>220</v>
      </c>
      <c r="D492" t="s">
        <v>35</v>
      </c>
      <c r="E492" t="s">
        <v>517</v>
      </c>
      <c r="F492" t="s">
        <v>518</v>
      </c>
      <c r="G492" t="s">
        <v>16</v>
      </c>
      <c r="H492" t="s">
        <v>17</v>
      </c>
      <c r="I492" t="s">
        <v>16</v>
      </c>
      <c r="J492" t="s">
        <v>18</v>
      </c>
      <c r="K492" s="7">
        <v>-585.66999999999996</v>
      </c>
      <c r="M492" s="3">
        <f t="shared" si="22"/>
        <v>-18156.259999999998</v>
      </c>
      <c r="N492" s="8">
        <f t="shared" si="23"/>
        <v>0</v>
      </c>
      <c r="O492" s="4" t="str">
        <f t="shared" si="24"/>
        <v xml:space="preserve"> </v>
      </c>
    </row>
    <row r="493" spans="1:15" x14ac:dyDescent="0.35">
      <c r="A493" s="5">
        <v>45845</v>
      </c>
      <c r="B493" t="s">
        <v>19</v>
      </c>
      <c r="C493" t="s">
        <v>220</v>
      </c>
      <c r="D493" t="s">
        <v>35</v>
      </c>
      <c r="E493" t="s">
        <v>221</v>
      </c>
      <c r="F493" t="s">
        <v>222</v>
      </c>
      <c r="G493" t="s">
        <v>16</v>
      </c>
      <c r="H493" t="s">
        <v>17</v>
      </c>
      <c r="I493" t="s">
        <v>16</v>
      </c>
      <c r="J493" t="s">
        <v>18</v>
      </c>
      <c r="K493" s="7">
        <v>-280.05</v>
      </c>
      <c r="M493" s="3">
        <f t="shared" si="22"/>
        <v>-18436.309999999998</v>
      </c>
      <c r="N493" s="8">
        <f t="shared" si="23"/>
        <v>0</v>
      </c>
      <c r="O493" s="4" t="str">
        <f t="shared" si="24"/>
        <v xml:space="preserve"> </v>
      </c>
    </row>
    <row r="494" spans="1:15" x14ac:dyDescent="0.35">
      <c r="A494" s="5">
        <v>45845</v>
      </c>
      <c r="B494" t="s">
        <v>13</v>
      </c>
      <c r="C494" t="s">
        <v>220</v>
      </c>
      <c r="D494" t="s">
        <v>35</v>
      </c>
      <c r="E494" t="s">
        <v>191</v>
      </c>
      <c r="F494" t="s">
        <v>16</v>
      </c>
      <c r="G494" t="s">
        <v>16</v>
      </c>
      <c r="H494" t="s">
        <v>17</v>
      </c>
      <c r="I494" t="s">
        <v>16</v>
      </c>
      <c r="J494" t="s">
        <v>18</v>
      </c>
      <c r="K494" s="7">
        <v>-1089.94</v>
      </c>
      <c r="M494" s="3">
        <f t="shared" si="22"/>
        <v>-19526.249999999996</v>
      </c>
      <c r="N494" s="8">
        <f t="shared" si="23"/>
        <v>0</v>
      </c>
      <c r="O494" s="4" t="str">
        <f t="shared" si="24"/>
        <v xml:space="preserve"> </v>
      </c>
    </row>
    <row r="495" spans="1:15" x14ac:dyDescent="0.35">
      <c r="A495" s="5">
        <v>45853</v>
      </c>
      <c r="B495" t="s">
        <v>19</v>
      </c>
      <c r="C495" t="s">
        <v>220</v>
      </c>
      <c r="D495" t="s">
        <v>35</v>
      </c>
      <c r="E495" t="s">
        <v>221</v>
      </c>
      <c r="F495" t="s">
        <v>222</v>
      </c>
      <c r="G495" t="s">
        <v>16</v>
      </c>
      <c r="H495" t="s">
        <v>16</v>
      </c>
      <c r="I495" t="s">
        <v>16</v>
      </c>
      <c r="J495" t="s">
        <v>18</v>
      </c>
      <c r="K495" s="7">
        <v>-49</v>
      </c>
      <c r="M495" s="3">
        <f t="shared" si="22"/>
        <v>-19575.249999999996</v>
      </c>
      <c r="N495" s="8">
        <f t="shared" si="23"/>
        <v>0</v>
      </c>
      <c r="O495" s="4" t="str">
        <f t="shared" si="24"/>
        <v xml:space="preserve"> </v>
      </c>
    </row>
    <row r="496" spans="1:15" x14ac:dyDescent="0.35">
      <c r="A496" s="5">
        <v>45853</v>
      </c>
      <c r="B496" t="s">
        <v>19</v>
      </c>
      <c r="C496" t="s">
        <v>220</v>
      </c>
      <c r="D496" t="s">
        <v>35</v>
      </c>
      <c r="E496" t="s">
        <v>221</v>
      </c>
      <c r="F496" t="s">
        <v>222</v>
      </c>
      <c r="G496" t="s">
        <v>16</v>
      </c>
      <c r="H496" t="s">
        <v>16</v>
      </c>
      <c r="I496" t="s">
        <v>16</v>
      </c>
      <c r="J496" t="s">
        <v>18</v>
      </c>
      <c r="K496" s="7">
        <v>-360</v>
      </c>
      <c r="M496" s="3">
        <f t="shared" si="22"/>
        <v>-19935.249999999996</v>
      </c>
      <c r="N496" s="8">
        <f t="shared" si="23"/>
        <v>0</v>
      </c>
      <c r="O496" s="4" t="str">
        <f t="shared" si="24"/>
        <v xml:space="preserve"> </v>
      </c>
    </row>
    <row r="497" spans="1:16" x14ac:dyDescent="0.35">
      <c r="A497" s="5">
        <v>45853</v>
      </c>
      <c r="B497" t="s">
        <v>13</v>
      </c>
      <c r="C497" t="s">
        <v>220</v>
      </c>
      <c r="D497" t="s">
        <v>35</v>
      </c>
      <c r="E497" t="s">
        <v>14</v>
      </c>
      <c r="F497" t="s">
        <v>15</v>
      </c>
      <c r="G497" t="s">
        <v>16</v>
      </c>
      <c r="H497" t="s">
        <v>17</v>
      </c>
      <c r="I497" t="s">
        <v>16</v>
      </c>
      <c r="J497" t="s">
        <v>18</v>
      </c>
      <c r="K497" s="7">
        <v>-689</v>
      </c>
      <c r="M497" s="3">
        <f t="shared" si="22"/>
        <v>-20624.249999999996</v>
      </c>
      <c r="N497" s="8">
        <f t="shared" si="23"/>
        <v>0</v>
      </c>
      <c r="O497" s="4" t="str">
        <f t="shared" si="24"/>
        <v xml:space="preserve"> </v>
      </c>
    </row>
    <row r="498" spans="1:16" x14ac:dyDescent="0.35">
      <c r="A498" s="5">
        <v>45854</v>
      </c>
      <c r="B498" t="s">
        <v>19</v>
      </c>
      <c r="C498" t="s">
        <v>220</v>
      </c>
      <c r="D498" t="s">
        <v>35</v>
      </c>
      <c r="E498" t="s">
        <v>221</v>
      </c>
      <c r="F498" t="s">
        <v>222</v>
      </c>
      <c r="G498" t="s">
        <v>16</v>
      </c>
      <c r="H498" t="s">
        <v>17</v>
      </c>
      <c r="I498" t="s">
        <v>16</v>
      </c>
      <c r="J498" t="s">
        <v>18</v>
      </c>
      <c r="K498" s="7">
        <v>-50.99</v>
      </c>
      <c r="M498" s="3">
        <f t="shared" si="22"/>
        <v>-20675.239999999998</v>
      </c>
      <c r="N498" s="8">
        <f t="shared" si="23"/>
        <v>0</v>
      </c>
      <c r="O498" s="4" t="str">
        <f t="shared" si="24"/>
        <v xml:space="preserve"> </v>
      </c>
    </row>
    <row r="499" spans="1:16" x14ac:dyDescent="0.35">
      <c r="A499" s="5">
        <v>45854</v>
      </c>
      <c r="B499" t="s">
        <v>19</v>
      </c>
      <c r="C499" t="s">
        <v>220</v>
      </c>
      <c r="D499" t="s">
        <v>35</v>
      </c>
      <c r="E499" t="s">
        <v>221</v>
      </c>
      <c r="F499" t="s">
        <v>222</v>
      </c>
      <c r="G499" t="s">
        <v>16</v>
      </c>
      <c r="H499" t="s">
        <v>17</v>
      </c>
      <c r="I499" t="s">
        <v>16</v>
      </c>
      <c r="J499" t="s">
        <v>18</v>
      </c>
      <c r="K499" s="7">
        <v>-56.99</v>
      </c>
      <c r="M499" s="3">
        <f t="shared" si="22"/>
        <v>-20732.23</v>
      </c>
      <c r="N499" s="8">
        <f t="shared" si="23"/>
        <v>0</v>
      </c>
      <c r="O499" s="4" t="str">
        <f t="shared" si="24"/>
        <v xml:space="preserve"> </v>
      </c>
    </row>
    <row r="500" spans="1:16" x14ac:dyDescent="0.35">
      <c r="A500" s="5">
        <v>45854</v>
      </c>
      <c r="B500" t="s">
        <v>19</v>
      </c>
      <c r="C500" t="s">
        <v>220</v>
      </c>
      <c r="D500" t="s">
        <v>35</v>
      </c>
      <c r="E500" t="s">
        <v>221</v>
      </c>
      <c r="F500" t="s">
        <v>222</v>
      </c>
      <c r="G500" t="s">
        <v>16</v>
      </c>
      <c r="H500" t="s">
        <v>17</v>
      </c>
      <c r="I500" t="s">
        <v>16</v>
      </c>
      <c r="J500" t="s">
        <v>18</v>
      </c>
      <c r="K500" s="7">
        <v>-116.01</v>
      </c>
      <c r="M500" s="3">
        <f t="shared" si="22"/>
        <v>-20848.239999999998</v>
      </c>
      <c r="N500" s="8">
        <f t="shared" si="23"/>
        <v>0</v>
      </c>
      <c r="O500" s="4" t="str">
        <f t="shared" si="24"/>
        <v xml:space="preserve"> </v>
      </c>
    </row>
    <row r="501" spans="1:16" x14ac:dyDescent="0.35">
      <c r="A501" s="5">
        <v>45856</v>
      </c>
      <c r="B501" t="s">
        <v>13</v>
      </c>
      <c r="C501" t="s">
        <v>220</v>
      </c>
      <c r="D501" t="s">
        <v>35</v>
      </c>
      <c r="E501" t="s">
        <v>191</v>
      </c>
      <c r="F501" t="s">
        <v>16</v>
      </c>
      <c r="G501" t="s">
        <v>16</v>
      </c>
      <c r="H501" t="s">
        <v>17</v>
      </c>
      <c r="I501" t="s">
        <v>16</v>
      </c>
      <c r="J501" t="s">
        <v>18</v>
      </c>
      <c r="K501" s="7">
        <v>-1072.21</v>
      </c>
      <c r="M501" s="3">
        <f t="shared" si="22"/>
        <v>-21920.449999999997</v>
      </c>
      <c r="N501" s="8">
        <f t="shared" si="23"/>
        <v>0</v>
      </c>
      <c r="O501" s="4" t="str">
        <f t="shared" si="24"/>
        <v xml:space="preserve"> </v>
      </c>
    </row>
    <row r="502" spans="1:16" x14ac:dyDescent="0.35">
      <c r="A502" s="5">
        <v>45859</v>
      </c>
      <c r="B502" t="s">
        <v>19</v>
      </c>
      <c r="C502" t="s">
        <v>220</v>
      </c>
      <c r="D502" t="s">
        <v>35</v>
      </c>
      <c r="E502" t="s">
        <v>221</v>
      </c>
      <c r="F502" t="s">
        <v>222</v>
      </c>
      <c r="G502" t="s">
        <v>16</v>
      </c>
      <c r="H502" t="s">
        <v>17</v>
      </c>
      <c r="I502" t="s">
        <v>16</v>
      </c>
      <c r="J502" t="s">
        <v>18</v>
      </c>
      <c r="K502" s="7">
        <v>-80.790000000000006</v>
      </c>
      <c r="M502" s="3">
        <f t="shared" si="22"/>
        <v>-22001.239999999998</v>
      </c>
      <c r="N502" s="8">
        <f t="shared" si="23"/>
        <v>0</v>
      </c>
      <c r="O502" s="4" t="str">
        <f t="shared" si="24"/>
        <v xml:space="preserve"> </v>
      </c>
    </row>
    <row r="503" spans="1:16" x14ac:dyDescent="0.35">
      <c r="A503" s="5">
        <v>45866</v>
      </c>
      <c r="B503" t="s">
        <v>19</v>
      </c>
      <c r="C503" t="s">
        <v>220</v>
      </c>
      <c r="D503" t="s">
        <v>35</v>
      </c>
      <c r="E503" t="s">
        <v>221</v>
      </c>
      <c r="F503" t="s">
        <v>222</v>
      </c>
      <c r="G503" t="s">
        <v>16</v>
      </c>
      <c r="H503" t="s">
        <v>17</v>
      </c>
      <c r="I503" t="s">
        <v>16</v>
      </c>
      <c r="J503" t="s">
        <v>18</v>
      </c>
      <c r="K503" s="7">
        <v>-31.45</v>
      </c>
      <c r="M503" s="3">
        <f t="shared" si="22"/>
        <v>-22032.69</v>
      </c>
      <c r="N503" s="8">
        <f t="shared" si="23"/>
        <v>0</v>
      </c>
      <c r="O503" s="4" t="str">
        <f t="shared" si="24"/>
        <v xml:space="preserve"> </v>
      </c>
    </row>
    <row r="504" spans="1:16" x14ac:dyDescent="0.35">
      <c r="A504" s="5">
        <v>45866</v>
      </c>
      <c r="B504" t="s">
        <v>19</v>
      </c>
      <c r="C504" t="s">
        <v>220</v>
      </c>
      <c r="D504" t="s">
        <v>35</v>
      </c>
      <c r="E504" t="s">
        <v>221</v>
      </c>
      <c r="F504" t="s">
        <v>222</v>
      </c>
      <c r="G504" t="s">
        <v>16</v>
      </c>
      <c r="H504" t="s">
        <v>17</v>
      </c>
      <c r="I504" t="s">
        <v>16</v>
      </c>
      <c r="J504" t="s">
        <v>18</v>
      </c>
      <c r="K504" s="7">
        <v>-33.89</v>
      </c>
      <c r="M504" s="3">
        <f t="shared" si="22"/>
        <v>-22066.579999999998</v>
      </c>
      <c r="N504" s="8">
        <f t="shared" si="23"/>
        <v>0</v>
      </c>
      <c r="O504" s="4" t="str">
        <f t="shared" si="24"/>
        <v xml:space="preserve"> </v>
      </c>
    </row>
    <row r="505" spans="1:16" x14ac:dyDescent="0.35">
      <c r="A505" s="5">
        <v>45866</v>
      </c>
      <c r="B505" t="s">
        <v>19</v>
      </c>
      <c r="C505" t="s">
        <v>220</v>
      </c>
      <c r="D505" t="s">
        <v>35</v>
      </c>
      <c r="E505" t="s">
        <v>221</v>
      </c>
      <c r="F505" t="s">
        <v>222</v>
      </c>
      <c r="G505" t="s">
        <v>16</v>
      </c>
      <c r="H505" t="s">
        <v>17</v>
      </c>
      <c r="I505" t="s">
        <v>16</v>
      </c>
      <c r="J505" t="s">
        <v>18</v>
      </c>
      <c r="K505" s="7">
        <v>-35.89</v>
      </c>
      <c r="M505" s="3">
        <f t="shared" si="22"/>
        <v>-22102.469999999998</v>
      </c>
      <c r="N505" s="8">
        <f t="shared" si="23"/>
        <v>0</v>
      </c>
      <c r="O505" s="4" t="str">
        <f t="shared" si="24"/>
        <v xml:space="preserve"> </v>
      </c>
    </row>
    <row r="506" spans="1:16" x14ac:dyDescent="0.35">
      <c r="A506" s="5">
        <v>45867</v>
      </c>
      <c r="B506" t="s">
        <v>19</v>
      </c>
      <c r="C506" t="s">
        <v>220</v>
      </c>
      <c r="D506" t="s">
        <v>35</v>
      </c>
      <c r="E506" t="s">
        <v>221</v>
      </c>
      <c r="F506" t="s">
        <v>222</v>
      </c>
      <c r="G506" t="s">
        <v>16</v>
      </c>
      <c r="H506" t="s">
        <v>17</v>
      </c>
      <c r="I506" t="s">
        <v>16</v>
      </c>
      <c r="J506" t="s">
        <v>18</v>
      </c>
      <c r="K506" s="7">
        <v>-31.45</v>
      </c>
      <c r="M506" s="3">
        <f t="shared" si="22"/>
        <v>-22133.919999999998</v>
      </c>
      <c r="N506" s="8">
        <f t="shared" si="23"/>
        <v>0</v>
      </c>
      <c r="O506" s="4" t="str">
        <f t="shared" si="24"/>
        <v xml:space="preserve"> </v>
      </c>
    </row>
    <row r="507" spans="1:16" x14ac:dyDescent="0.35">
      <c r="A507" s="5">
        <v>45873</v>
      </c>
      <c r="B507" t="s">
        <v>19</v>
      </c>
      <c r="C507" t="s">
        <v>220</v>
      </c>
      <c r="D507" t="s">
        <v>35</v>
      </c>
      <c r="E507" t="s">
        <v>468</v>
      </c>
      <c r="F507" t="s">
        <v>469</v>
      </c>
      <c r="G507" t="s">
        <v>16</v>
      </c>
      <c r="H507" t="s">
        <v>17</v>
      </c>
      <c r="I507" t="s">
        <v>16</v>
      </c>
      <c r="J507" t="s">
        <v>18</v>
      </c>
      <c r="K507" s="7">
        <v>-23.24</v>
      </c>
      <c r="M507" s="3">
        <f t="shared" si="22"/>
        <v>-22157.16</v>
      </c>
      <c r="N507" s="8">
        <f t="shared" si="23"/>
        <v>0</v>
      </c>
      <c r="O507" s="4" t="str">
        <f t="shared" si="24"/>
        <v xml:space="preserve"> </v>
      </c>
    </row>
    <row r="508" spans="1:16" x14ac:dyDescent="0.35">
      <c r="A508" s="5">
        <v>45874</v>
      </c>
      <c r="B508" t="s">
        <v>19</v>
      </c>
      <c r="C508" t="s">
        <v>220</v>
      </c>
      <c r="D508" t="s">
        <v>35</v>
      </c>
      <c r="E508" t="s">
        <v>225</v>
      </c>
      <c r="F508" t="s">
        <v>226</v>
      </c>
      <c r="G508" t="s">
        <v>16</v>
      </c>
      <c r="H508" t="s">
        <v>17</v>
      </c>
      <c r="I508" t="s">
        <v>16</v>
      </c>
      <c r="J508" t="s">
        <v>18</v>
      </c>
      <c r="K508" s="7">
        <v>-27.69</v>
      </c>
      <c r="M508" s="3">
        <f t="shared" si="22"/>
        <v>-22184.85</v>
      </c>
      <c r="N508" s="8">
        <f t="shared" si="23"/>
        <v>0</v>
      </c>
      <c r="O508" s="4" t="str">
        <f t="shared" si="24"/>
        <v xml:space="preserve"> </v>
      </c>
    </row>
    <row r="509" spans="1:16" x14ac:dyDescent="0.35">
      <c r="A509" s="5">
        <v>45874</v>
      </c>
      <c r="B509" t="s">
        <v>19</v>
      </c>
      <c r="C509" t="s">
        <v>220</v>
      </c>
      <c r="D509" t="s">
        <v>35</v>
      </c>
      <c r="E509" t="s">
        <v>225</v>
      </c>
      <c r="F509" t="s">
        <v>226</v>
      </c>
      <c r="G509" t="s">
        <v>16</v>
      </c>
      <c r="H509" t="s">
        <v>17</v>
      </c>
      <c r="I509" t="s">
        <v>16</v>
      </c>
      <c r="J509" t="s">
        <v>18</v>
      </c>
      <c r="K509" s="7">
        <v>-31</v>
      </c>
      <c r="M509" s="3">
        <f t="shared" si="22"/>
        <v>-22215.85</v>
      </c>
      <c r="N509" s="8">
        <f t="shared" si="23"/>
        <v>0</v>
      </c>
      <c r="O509" s="4" t="str">
        <f t="shared" si="24"/>
        <v xml:space="preserve"> </v>
      </c>
    </row>
    <row r="510" spans="1:16" x14ac:dyDescent="0.35">
      <c r="A510" s="5">
        <v>45874</v>
      </c>
      <c r="B510" t="s">
        <v>19</v>
      </c>
      <c r="C510" t="s">
        <v>220</v>
      </c>
      <c r="D510" t="s">
        <v>35</v>
      </c>
      <c r="E510" t="s">
        <v>225</v>
      </c>
      <c r="F510" t="s">
        <v>226</v>
      </c>
      <c r="G510" t="s">
        <v>16</v>
      </c>
      <c r="H510" t="s">
        <v>17</v>
      </c>
      <c r="I510" t="s">
        <v>16</v>
      </c>
      <c r="J510" t="s">
        <v>18</v>
      </c>
      <c r="K510" s="7">
        <v>-53.08</v>
      </c>
      <c r="M510" s="3">
        <f t="shared" si="22"/>
        <v>-22268.93</v>
      </c>
      <c r="N510" s="8">
        <f t="shared" si="23"/>
        <v>0</v>
      </c>
      <c r="O510" s="4" t="str">
        <f t="shared" si="24"/>
        <v xml:space="preserve"> </v>
      </c>
    </row>
    <row r="511" spans="1:16" x14ac:dyDescent="0.35">
      <c r="A511" s="5">
        <v>45874</v>
      </c>
      <c r="B511" t="s">
        <v>19</v>
      </c>
      <c r="C511" t="s">
        <v>220</v>
      </c>
      <c r="D511" t="s">
        <v>35</v>
      </c>
      <c r="E511" t="s">
        <v>225</v>
      </c>
      <c r="F511" t="s">
        <v>226</v>
      </c>
      <c r="G511" t="s">
        <v>16</v>
      </c>
      <c r="H511" t="s">
        <v>17</v>
      </c>
      <c r="I511" t="s">
        <v>16</v>
      </c>
      <c r="J511" t="s">
        <v>18</v>
      </c>
      <c r="K511" s="7">
        <v>-157.97999999999999</v>
      </c>
      <c r="M511" s="3">
        <f t="shared" si="22"/>
        <v>-22426.91</v>
      </c>
      <c r="N511" s="8">
        <f t="shared" si="23"/>
        <v>0</v>
      </c>
      <c r="P511" s="9"/>
    </row>
    <row r="512" spans="1:16" x14ac:dyDescent="0.35">
      <c r="A512" s="5">
        <v>45874</v>
      </c>
      <c r="B512" t="s">
        <v>19</v>
      </c>
      <c r="C512" t="s">
        <v>220</v>
      </c>
      <c r="D512" t="s">
        <v>35</v>
      </c>
      <c r="E512" t="s">
        <v>225</v>
      </c>
      <c r="F512" t="s">
        <v>226</v>
      </c>
      <c r="G512" t="s">
        <v>16</v>
      </c>
      <c r="H512" t="s">
        <v>17</v>
      </c>
      <c r="I512" t="s">
        <v>16</v>
      </c>
      <c r="J512" t="s">
        <v>18</v>
      </c>
      <c r="K512" s="7">
        <v>-190.8</v>
      </c>
      <c r="M512" s="3">
        <f t="shared" si="22"/>
        <v>-22617.71</v>
      </c>
      <c r="N512" s="8">
        <f t="shared" si="23"/>
        <v>0</v>
      </c>
      <c r="O512" s="4" t="str">
        <f t="shared" si="24"/>
        <v xml:space="preserve"> </v>
      </c>
    </row>
    <row r="513" spans="1:16" x14ac:dyDescent="0.35">
      <c r="A513" s="5">
        <v>45874</v>
      </c>
      <c r="B513" t="s">
        <v>13</v>
      </c>
      <c r="C513" t="s">
        <v>220</v>
      </c>
      <c r="D513" t="s">
        <v>35</v>
      </c>
      <c r="E513" t="s">
        <v>455</v>
      </c>
      <c r="F513" t="s">
        <v>456</v>
      </c>
      <c r="G513" t="s">
        <v>16</v>
      </c>
      <c r="H513" t="s">
        <v>17</v>
      </c>
      <c r="I513" t="s">
        <v>16</v>
      </c>
      <c r="J513" t="s">
        <v>18</v>
      </c>
      <c r="K513" s="7">
        <v>-622.83000000000004</v>
      </c>
      <c r="M513" s="3">
        <f t="shared" si="22"/>
        <v>-23240.54</v>
      </c>
      <c r="N513" s="8">
        <f t="shared" si="23"/>
        <v>0</v>
      </c>
      <c r="O513" s="4" t="str">
        <f t="shared" si="24"/>
        <v xml:space="preserve"> </v>
      </c>
    </row>
    <row r="514" spans="1:16" x14ac:dyDescent="0.35">
      <c r="A514" s="5">
        <v>45875</v>
      </c>
      <c r="B514" t="s">
        <v>19</v>
      </c>
      <c r="C514" t="s">
        <v>220</v>
      </c>
      <c r="D514" t="s">
        <v>35</v>
      </c>
      <c r="E514" t="s">
        <v>221</v>
      </c>
      <c r="F514" t="s">
        <v>222</v>
      </c>
      <c r="G514" t="s">
        <v>16</v>
      </c>
      <c r="H514" t="s">
        <v>17</v>
      </c>
      <c r="I514" t="s">
        <v>16</v>
      </c>
      <c r="J514" t="s">
        <v>18</v>
      </c>
      <c r="K514" s="7">
        <v>-28.99</v>
      </c>
      <c r="M514" s="3">
        <f t="shared" si="22"/>
        <v>-23269.530000000002</v>
      </c>
      <c r="N514" s="8">
        <f t="shared" si="23"/>
        <v>0</v>
      </c>
      <c r="O514" s="4" t="str">
        <f t="shared" si="24"/>
        <v xml:space="preserve"> </v>
      </c>
    </row>
    <row r="515" spans="1:16" x14ac:dyDescent="0.35">
      <c r="A515" s="5">
        <v>45875</v>
      </c>
      <c r="B515" t="s">
        <v>19</v>
      </c>
      <c r="C515" t="s">
        <v>220</v>
      </c>
      <c r="D515" t="s">
        <v>35</v>
      </c>
      <c r="E515" t="s">
        <v>221</v>
      </c>
      <c r="F515" t="s">
        <v>222</v>
      </c>
      <c r="G515" t="s">
        <v>16</v>
      </c>
      <c r="H515" t="s">
        <v>17</v>
      </c>
      <c r="I515" t="s">
        <v>16</v>
      </c>
      <c r="J515" t="s">
        <v>18</v>
      </c>
      <c r="K515" s="7">
        <v>-40.79</v>
      </c>
      <c r="M515" s="3">
        <f t="shared" si="22"/>
        <v>-23310.320000000003</v>
      </c>
      <c r="N515" s="8">
        <f t="shared" si="23"/>
        <v>0</v>
      </c>
      <c r="O515" s="4" t="str">
        <f t="shared" si="24"/>
        <v xml:space="preserve"> </v>
      </c>
    </row>
    <row r="516" spans="1:16" x14ac:dyDescent="0.35">
      <c r="A516" s="5">
        <v>45875</v>
      </c>
      <c r="B516" t="s">
        <v>19</v>
      </c>
      <c r="C516" t="s">
        <v>220</v>
      </c>
      <c r="D516" t="s">
        <v>35</v>
      </c>
      <c r="E516" t="s">
        <v>221</v>
      </c>
      <c r="F516" t="s">
        <v>222</v>
      </c>
      <c r="G516" t="s">
        <v>16</v>
      </c>
      <c r="H516" t="s">
        <v>17</v>
      </c>
      <c r="I516" t="s">
        <v>16</v>
      </c>
      <c r="J516" t="s">
        <v>18</v>
      </c>
      <c r="K516" s="7">
        <v>-43.49</v>
      </c>
      <c r="M516" s="3">
        <f t="shared" ref="M516:M579" si="25">IF(LEFT(C516,8)&lt;&gt;LEFT(C515,8),K516,K516+M515)</f>
        <v>-23353.810000000005</v>
      </c>
      <c r="N516" s="8">
        <f t="shared" ref="N516:N579" si="26">IF(LEFT(C517,8)&lt;&gt;LEFT(C516,8),M516,0)</f>
        <v>0</v>
      </c>
      <c r="O516" s="4" t="str">
        <f t="shared" ref="O516:O579" si="27">IF(N516&lt;&gt;0,C516," ")</f>
        <v xml:space="preserve"> </v>
      </c>
    </row>
    <row r="517" spans="1:16" x14ac:dyDescent="0.35">
      <c r="A517" s="5">
        <v>45875</v>
      </c>
      <c r="B517" t="s">
        <v>19</v>
      </c>
      <c r="C517" t="s">
        <v>220</v>
      </c>
      <c r="D517" t="s">
        <v>35</v>
      </c>
      <c r="E517" t="s">
        <v>221</v>
      </c>
      <c r="F517" t="s">
        <v>222</v>
      </c>
      <c r="G517" t="s">
        <v>16</v>
      </c>
      <c r="H517" t="s">
        <v>17</v>
      </c>
      <c r="I517" t="s">
        <v>16</v>
      </c>
      <c r="J517" t="s">
        <v>18</v>
      </c>
      <c r="K517" s="7">
        <v>-47.99</v>
      </c>
      <c r="M517" s="3">
        <f t="shared" si="25"/>
        <v>-23401.800000000007</v>
      </c>
      <c r="N517" s="8">
        <f t="shared" si="26"/>
        <v>0</v>
      </c>
      <c r="O517" s="4" t="str">
        <f t="shared" si="27"/>
        <v xml:space="preserve"> </v>
      </c>
    </row>
    <row r="518" spans="1:16" x14ac:dyDescent="0.35">
      <c r="A518" s="5">
        <v>45876</v>
      </c>
      <c r="B518" t="s">
        <v>19</v>
      </c>
      <c r="C518" t="s">
        <v>220</v>
      </c>
      <c r="D518" t="s">
        <v>35</v>
      </c>
      <c r="E518" t="s">
        <v>221</v>
      </c>
      <c r="F518" t="s">
        <v>222</v>
      </c>
      <c r="G518" t="s">
        <v>16</v>
      </c>
      <c r="H518" t="s">
        <v>17</v>
      </c>
      <c r="I518" t="s">
        <v>16</v>
      </c>
      <c r="J518" t="s">
        <v>18</v>
      </c>
      <c r="K518" s="7">
        <v>-610</v>
      </c>
      <c r="M518" s="3">
        <f t="shared" si="25"/>
        <v>-24011.800000000007</v>
      </c>
      <c r="N518" s="8">
        <f t="shared" si="26"/>
        <v>0</v>
      </c>
      <c r="O518" s="4" t="str">
        <f t="shared" si="27"/>
        <v xml:space="preserve"> </v>
      </c>
    </row>
    <row r="519" spans="1:16" x14ac:dyDescent="0.35">
      <c r="A519" s="5">
        <v>45881</v>
      </c>
      <c r="B519" t="s">
        <v>19</v>
      </c>
      <c r="C519" t="s">
        <v>220</v>
      </c>
      <c r="D519" t="s">
        <v>35</v>
      </c>
      <c r="E519" t="s">
        <v>363</v>
      </c>
      <c r="F519" t="s">
        <v>364</v>
      </c>
      <c r="G519" t="s">
        <v>16</v>
      </c>
      <c r="H519" t="s">
        <v>17</v>
      </c>
      <c r="I519" t="s">
        <v>16</v>
      </c>
      <c r="J519" t="s">
        <v>18</v>
      </c>
      <c r="K519" s="7">
        <v>-800</v>
      </c>
      <c r="M519" s="3">
        <f t="shared" si="25"/>
        <v>-24811.800000000007</v>
      </c>
      <c r="N519" s="8">
        <f t="shared" si="26"/>
        <v>0</v>
      </c>
      <c r="O519" s="4" t="str">
        <f t="shared" si="27"/>
        <v xml:space="preserve"> </v>
      </c>
    </row>
    <row r="520" spans="1:16" x14ac:dyDescent="0.35">
      <c r="A520" s="5">
        <v>45889</v>
      </c>
      <c r="B520" t="s">
        <v>19</v>
      </c>
      <c r="C520" t="s">
        <v>220</v>
      </c>
      <c r="D520" t="s">
        <v>35</v>
      </c>
      <c r="E520" t="s">
        <v>363</v>
      </c>
      <c r="F520" t="s">
        <v>364</v>
      </c>
      <c r="G520" t="s">
        <v>16</v>
      </c>
      <c r="H520" t="s">
        <v>17</v>
      </c>
      <c r="I520" t="s">
        <v>16</v>
      </c>
      <c r="J520" t="s">
        <v>18</v>
      </c>
      <c r="K520" s="7">
        <v>-800</v>
      </c>
      <c r="M520" s="3">
        <f t="shared" si="25"/>
        <v>-25611.800000000007</v>
      </c>
      <c r="N520" s="8">
        <f t="shared" si="26"/>
        <v>0</v>
      </c>
      <c r="O520" s="4" t="str">
        <f t="shared" si="27"/>
        <v xml:space="preserve"> </v>
      </c>
    </row>
    <row r="521" spans="1:16" x14ac:dyDescent="0.35">
      <c r="A521" s="5">
        <v>45890</v>
      </c>
      <c r="B521" t="s">
        <v>19</v>
      </c>
      <c r="C521" t="s">
        <v>220</v>
      </c>
      <c r="D521" t="s">
        <v>35</v>
      </c>
      <c r="E521" t="s">
        <v>635</v>
      </c>
      <c r="F521" t="s">
        <v>636</v>
      </c>
      <c r="G521" t="s">
        <v>16</v>
      </c>
      <c r="H521" t="s">
        <v>16</v>
      </c>
      <c r="I521" t="s">
        <v>16</v>
      </c>
      <c r="J521" t="s">
        <v>18</v>
      </c>
      <c r="K521" s="7">
        <v>-51</v>
      </c>
      <c r="M521" s="3">
        <f t="shared" si="25"/>
        <v>-25662.800000000007</v>
      </c>
      <c r="N521" s="8">
        <f t="shared" si="26"/>
        <v>0</v>
      </c>
      <c r="O521" s="4" t="str">
        <f t="shared" si="27"/>
        <v xml:space="preserve"> </v>
      </c>
    </row>
    <row r="522" spans="1:16" x14ac:dyDescent="0.35">
      <c r="A522" s="5">
        <v>45894</v>
      </c>
      <c r="B522" t="s">
        <v>13</v>
      </c>
      <c r="C522" t="s">
        <v>220</v>
      </c>
      <c r="D522" t="s">
        <v>35</v>
      </c>
      <c r="E522" t="s">
        <v>120</v>
      </c>
      <c r="F522" t="s">
        <v>121</v>
      </c>
      <c r="G522" t="s">
        <v>16</v>
      </c>
      <c r="H522" t="s">
        <v>17</v>
      </c>
      <c r="I522" t="s">
        <v>16</v>
      </c>
      <c r="J522" t="s">
        <v>18</v>
      </c>
      <c r="K522" s="7">
        <v>-1915.18</v>
      </c>
      <c r="M522" s="3">
        <f t="shared" si="25"/>
        <v>-27577.980000000007</v>
      </c>
      <c r="N522" s="8">
        <f t="shared" si="26"/>
        <v>0</v>
      </c>
      <c r="O522" s="4" t="str">
        <f t="shared" si="27"/>
        <v xml:space="preserve"> </v>
      </c>
    </row>
    <row r="523" spans="1:16" x14ac:dyDescent="0.35">
      <c r="A523" s="5">
        <v>45896</v>
      </c>
      <c r="B523" t="s">
        <v>19</v>
      </c>
      <c r="C523" t="s">
        <v>220</v>
      </c>
      <c r="D523" t="s">
        <v>35</v>
      </c>
      <c r="E523" t="s">
        <v>225</v>
      </c>
      <c r="F523" t="s">
        <v>226</v>
      </c>
      <c r="G523" t="s">
        <v>16</v>
      </c>
      <c r="H523" t="s">
        <v>17</v>
      </c>
      <c r="I523" t="s">
        <v>16</v>
      </c>
      <c r="J523" t="s">
        <v>18</v>
      </c>
      <c r="K523" s="7">
        <v>-442.07</v>
      </c>
      <c r="M523" s="3">
        <f t="shared" si="25"/>
        <v>-28020.050000000007</v>
      </c>
      <c r="N523" s="8">
        <f t="shared" si="26"/>
        <v>0</v>
      </c>
      <c r="O523" s="4" t="str">
        <f t="shared" si="27"/>
        <v xml:space="preserve"> </v>
      </c>
    </row>
    <row r="524" spans="1:16" x14ac:dyDescent="0.35">
      <c r="A524" s="5">
        <v>45896</v>
      </c>
      <c r="B524" t="s">
        <v>19</v>
      </c>
      <c r="C524" t="s">
        <v>220</v>
      </c>
      <c r="D524" t="s">
        <v>35</v>
      </c>
      <c r="E524" t="s">
        <v>468</v>
      </c>
      <c r="F524" t="s">
        <v>469</v>
      </c>
      <c r="G524" t="s">
        <v>16</v>
      </c>
      <c r="H524" t="s">
        <v>17</v>
      </c>
      <c r="I524" t="s">
        <v>16</v>
      </c>
      <c r="J524" t="s">
        <v>18</v>
      </c>
      <c r="K524" s="7">
        <v>-567.63</v>
      </c>
      <c r="M524" s="3">
        <f t="shared" si="25"/>
        <v>-28587.680000000008</v>
      </c>
      <c r="N524" s="8">
        <f t="shared" si="26"/>
        <v>0</v>
      </c>
      <c r="P524" s="9"/>
    </row>
    <row r="525" spans="1:16" x14ac:dyDescent="0.35">
      <c r="A525" s="5">
        <v>45897</v>
      </c>
      <c r="B525" t="s">
        <v>13</v>
      </c>
      <c r="C525" t="s">
        <v>220</v>
      </c>
      <c r="D525" t="s">
        <v>35</v>
      </c>
      <c r="E525" t="s">
        <v>191</v>
      </c>
      <c r="F525" t="s">
        <v>16</v>
      </c>
      <c r="G525" t="s">
        <v>16</v>
      </c>
      <c r="H525" t="s">
        <v>17</v>
      </c>
      <c r="I525" t="s">
        <v>16</v>
      </c>
      <c r="J525" t="s">
        <v>18</v>
      </c>
      <c r="K525" s="7">
        <v>-1350.66</v>
      </c>
      <c r="M525" s="3">
        <f t="shared" si="25"/>
        <v>-29938.340000000007</v>
      </c>
      <c r="N525" s="8">
        <f t="shared" si="26"/>
        <v>0</v>
      </c>
      <c r="O525" s="4" t="str">
        <f t="shared" si="27"/>
        <v xml:space="preserve"> </v>
      </c>
    </row>
    <row r="526" spans="1:16" x14ac:dyDescent="0.35">
      <c r="A526" s="5">
        <v>45901</v>
      </c>
      <c r="B526" t="s">
        <v>19</v>
      </c>
      <c r="C526" t="s">
        <v>220</v>
      </c>
      <c r="D526" t="s">
        <v>35</v>
      </c>
      <c r="E526" t="s">
        <v>221</v>
      </c>
      <c r="F526" t="s">
        <v>222</v>
      </c>
      <c r="G526" t="s">
        <v>16</v>
      </c>
      <c r="H526" t="s">
        <v>17</v>
      </c>
      <c r="I526" t="s">
        <v>16</v>
      </c>
      <c r="J526" t="s">
        <v>18</v>
      </c>
      <c r="K526" s="7">
        <v>-540</v>
      </c>
      <c r="M526" s="3">
        <f t="shared" si="25"/>
        <v>-30478.340000000007</v>
      </c>
      <c r="N526" s="8">
        <f t="shared" si="26"/>
        <v>0</v>
      </c>
      <c r="O526" s="4" t="str">
        <f t="shared" si="27"/>
        <v xml:space="preserve"> </v>
      </c>
    </row>
    <row r="527" spans="1:16" x14ac:dyDescent="0.35">
      <c r="A527" s="5">
        <v>45901</v>
      </c>
      <c r="B527" t="s">
        <v>13</v>
      </c>
      <c r="C527" t="s">
        <v>220</v>
      </c>
      <c r="D527" t="s">
        <v>35</v>
      </c>
      <c r="E527" t="s">
        <v>191</v>
      </c>
      <c r="F527" t="s">
        <v>16</v>
      </c>
      <c r="G527" t="s">
        <v>16</v>
      </c>
      <c r="H527" t="s">
        <v>17</v>
      </c>
      <c r="I527" t="s">
        <v>16</v>
      </c>
      <c r="J527" t="s">
        <v>18</v>
      </c>
      <c r="K527" s="7">
        <v>-1234.0999999999999</v>
      </c>
      <c r="M527" s="3">
        <f t="shared" si="25"/>
        <v>-31712.440000000006</v>
      </c>
      <c r="N527" s="8">
        <f t="shared" si="26"/>
        <v>0</v>
      </c>
      <c r="O527" s="4" t="str">
        <f t="shared" si="27"/>
        <v xml:space="preserve"> </v>
      </c>
    </row>
    <row r="528" spans="1:16" x14ac:dyDescent="0.35">
      <c r="A528" s="5">
        <v>45902</v>
      </c>
      <c r="B528" t="s">
        <v>19</v>
      </c>
      <c r="C528" t="s">
        <v>220</v>
      </c>
      <c r="D528" t="s">
        <v>35</v>
      </c>
      <c r="E528" t="s">
        <v>221</v>
      </c>
      <c r="F528" t="s">
        <v>222</v>
      </c>
      <c r="G528" t="s">
        <v>16</v>
      </c>
      <c r="H528" t="s">
        <v>17</v>
      </c>
      <c r="I528" t="s">
        <v>16</v>
      </c>
      <c r="J528" t="s">
        <v>18</v>
      </c>
      <c r="K528" s="7">
        <v>-619.91999999999996</v>
      </c>
      <c r="M528" s="3">
        <f t="shared" si="25"/>
        <v>-32332.360000000004</v>
      </c>
      <c r="N528" s="8">
        <f t="shared" si="26"/>
        <v>0</v>
      </c>
      <c r="O528" s="4" t="str">
        <f t="shared" si="27"/>
        <v xml:space="preserve"> </v>
      </c>
    </row>
    <row r="529" spans="1:15" x14ac:dyDescent="0.35">
      <c r="A529" s="5">
        <v>45902</v>
      </c>
      <c r="B529" t="s">
        <v>19</v>
      </c>
      <c r="C529" t="s">
        <v>220</v>
      </c>
      <c r="D529" t="s">
        <v>35</v>
      </c>
      <c r="E529" t="s">
        <v>221</v>
      </c>
      <c r="F529" t="s">
        <v>222</v>
      </c>
      <c r="G529" t="s">
        <v>16</v>
      </c>
      <c r="H529" t="s">
        <v>17</v>
      </c>
      <c r="I529" t="s">
        <v>16</v>
      </c>
      <c r="J529" t="s">
        <v>18</v>
      </c>
      <c r="K529" s="7">
        <v>-1068</v>
      </c>
      <c r="M529" s="3">
        <f t="shared" si="25"/>
        <v>-33400.36</v>
      </c>
      <c r="N529" s="8">
        <f t="shared" si="26"/>
        <v>0</v>
      </c>
      <c r="O529" s="4" t="str">
        <f t="shared" si="27"/>
        <v xml:space="preserve"> </v>
      </c>
    </row>
    <row r="530" spans="1:15" x14ac:dyDescent="0.35">
      <c r="A530" s="5">
        <v>45903</v>
      </c>
      <c r="B530" t="s">
        <v>19</v>
      </c>
      <c r="C530" t="s">
        <v>220</v>
      </c>
      <c r="D530" t="s">
        <v>35</v>
      </c>
      <c r="E530" t="s">
        <v>221</v>
      </c>
      <c r="F530" t="s">
        <v>222</v>
      </c>
      <c r="G530" t="s">
        <v>16</v>
      </c>
      <c r="H530" t="s">
        <v>17</v>
      </c>
      <c r="I530" t="s">
        <v>16</v>
      </c>
      <c r="J530" t="s">
        <v>18</v>
      </c>
      <c r="K530" s="7">
        <v>-364.54</v>
      </c>
      <c r="M530" s="3">
        <f t="shared" si="25"/>
        <v>-33764.9</v>
      </c>
      <c r="N530" s="8">
        <f t="shared" si="26"/>
        <v>0</v>
      </c>
      <c r="O530" s="4" t="str">
        <f t="shared" si="27"/>
        <v xml:space="preserve"> </v>
      </c>
    </row>
    <row r="531" spans="1:15" x14ac:dyDescent="0.35">
      <c r="A531" s="5">
        <v>45910</v>
      </c>
      <c r="B531" t="s">
        <v>19</v>
      </c>
      <c r="C531" t="s">
        <v>220</v>
      </c>
      <c r="D531" t="s">
        <v>35</v>
      </c>
      <c r="E531" t="s">
        <v>221</v>
      </c>
      <c r="F531" t="s">
        <v>222</v>
      </c>
      <c r="G531" t="s">
        <v>16</v>
      </c>
      <c r="H531" t="s">
        <v>17</v>
      </c>
      <c r="I531" t="s">
        <v>16</v>
      </c>
      <c r="J531" t="s">
        <v>18</v>
      </c>
      <c r="K531" s="7">
        <v>-359.43</v>
      </c>
      <c r="M531" s="3">
        <f t="shared" si="25"/>
        <v>-34124.33</v>
      </c>
      <c r="N531" s="8">
        <f t="shared" si="26"/>
        <v>0</v>
      </c>
      <c r="O531" s="4" t="str">
        <f t="shared" si="27"/>
        <v xml:space="preserve"> </v>
      </c>
    </row>
    <row r="532" spans="1:15" x14ac:dyDescent="0.35">
      <c r="A532" s="5">
        <v>45930</v>
      </c>
      <c r="B532" t="s">
        <v>19</v>
      </c>
      <c r="C532" t="s">
        <v>220</v>
      </c>
      <c r="D532" t="s">
        <v>35</v>
      </c>
      <c r="E532" t="s">
        <v>225</v>
      </c>
      <c r="F532" t="s">
        <v>226</v>
      </c>
      <c r="G532" t="s">
        <v>16</v>
      </c>
      <c r="H532" t="s">
        <v>17</v>
      </c>
      <c r="I532" t="s">
        <v>16</v>
      </c>
      <c r="J532" t="s">
        <v>18</v>
      </c>
      <c r="K532" s="7">
        <v>-1701.2</v>
      </c>
      <c r="M532" s="3">
        <f t="shared" si="25"/>
        <v>-35825.53</v>
      </c>
      <c r="N532" s="8">
        <f t="shared" si="26"/>
        <v>0</v>
      </c>
      <c r="O532" s="4" t="str">
        <f t="shared" si="27"/>
        <v xml:space="preserve"> </v>
      </c>
    </row>
    <row r="533" spans="1:15" x14ac:dyDescent="0.35">
      <c r="A533" s="5">
        <v>45931</v>
      </c>
      <c r="B533" t="s">
        <v>19</v>
      </c>
      <c r="C533" t="s">
        <v>220</v>
      </c>
      <c r="D533" t="s">
        <v>35</v>
      </c>
      <c r="E533" t="s">
        <v>221</v>
      </c>
      <c r="F533" t="s">
        <v>222</v>
      </c>
      <c r="G533" t="s">
        <v>16</v>
      </c>
      <c r="H533" t="s">
        <v>17</v>
      </c>
      <c r="I533" t="s">
        <v>16</v>
      </c>
      <c r="J533" t="s">
        <v>18</v>
      </c>
      <c r="K533" s="7">
        <v>-1351.69</v>
      </c>
      <c r="M533" s="3">
        <f t="shared" si="25"/>
        <v>-37177.22</v>
      </c>
      <c r="N533" s="8">
        <f t="shared" si="26"/>
        <v>0</v>
      </c>
      <c r="O533" s="4" t="str">
        <f t="shared" si="27"/>
        <v xml:space="preserve"> </v>
      </c>
    </row>
    <row r="534" spans="1:15" x14ac:dyDescent="0.35">
      <c r="A534" s="5">
        <v>45933</v>
      </c>
      <c r="B534" t="s">
        <v>13</v>
      </c>
      <c r="C534" t="s">
        <v>220</v>
      </c>
      <c r="D534" t="s">
        <v>35</v>
      </c>
      <c r="E534" t="s">
        <v>769</v>
      </c>
      <c r="F534" t="s">
        <v>770</v>
      </c>
      <c r="G534" t="s">
        <v>16</v>
      </c>
      <c r="H534" t="s">
        <v>17</v>
      </c>
      <c r="I534" t="s">
        <v>16</v>
      </c>
      <c r="J534" t="s">
        <v>18</v>
      </c>
      <c r="K534" s="7">
        <v>-1915.2</v>
      </c>
      <c r="M534" s="3">
        <f t="shared" si="25"/>
        <v>-39092.42</v>
      </c>
      <c r="N534" s="8">
        <f t="shared" si="26"/>
        <v>0</v>
      </c>
      <c r="O534" s="4" t="str">
        <f t="shared" si="27"/>
        <v xml:space="preserve"> </v>
      </c>
    </row>
    <row r="535" spans="1:15" x14ac:dyDescent="0.35">
      <c r="A535" s="5">
        <v>45979</v>
      </c>
      <c r="B535" t="s">
        <v>19</v>
      </c>
      <c r="C535" t="s">
        <v>220</v>
      </c>
      <c r="D535" t="s">
        <v>35</v>
      </c>
      <c r="E535" t="s">
        <v>363</v>
      </c>
      <c r="F535" t="s">
        <v>364</v>
      </c>
      <c r="G535" t="s">
        <v>16</v>
      </c>
      <c r="H535" t="s">
        <v>17</v>
      </c>
      <c r="I535" t="s">
        <v>878</v>
      </c>
      <c r="J535" t="s">
        <v>18</v>
      </c>
      <c r="K535" s="7">
        <v>-800</v>
      </c>
      <c r="M535" s="3">
        <f t="shared" si="25"/>
        <v>-39892.42</v>
      </c>
      <c r="N535" s="8">
        <f t="shared" si="26"/>
        <v>0</v>
      </c>
      <c r="O535" s="4" t="str">
        <f t="shared" si="27"/>
        <v xml:space="preserve"> </v>
      </c>
    </row>
    <row r="536" spans="1:15" x14ac:dyDescent="0.35">
      <c r="A536" s="5">
        <v>45995</v>
      </c>
      <c r="B536" t="s">
        <v>19</v>
      </c>
      <c r="C536" t="s">
        <v>953</v>
      </c>
      <c r="D536" t="s">
        <v>35</v>
      </c>
      <c r="E536" t="s">
        <v>954</v>
      </c>
      <c r="F536" t="s">
        <v>955</v>
      </c>
      <c r="G536" t="s">
        <v>16</v>
      </c>
      <c r="H536" t="s">
        <v>17</v>
      </c>
      <c r="I536" t="s">
        <v>16</v>
      </c>
      <c r="J536" t="s">
        <v>18</v>
      </c>
      <c r="K536" s="7">
        <v>-970.15</v>
      </c>
      <c r="M536" s="3">
        <f t="shared" si="25"/>
        <v>-40862.57</v>
      </c>
      <c r="N536" s="8">
        <f t="shared" si="26"/>
        <v>0</v>
      </c>
      <c r="O536" s="4" t="str">
        <f t="shared" si="27"/>
        <v xml:space="preserve"> </v>
      </c>
    </row>
    <row r="537" spans="1:15" x14ac:dyDescent="0.35">
      <c r="A537" s="5">
        <v>45999</v>
      </c>
      <c r="B537" t="s">
        <v>19</v>
      </c>
      <c r="C537" t="s">
        <v>953</v>
      </c>
      <c r="D537" t="s">
        <v>35</v>
      </c>
      <c r="E537" t="s">
        <v>225</v>
      </c>
      <c r="F537" t="s">
        <v>226</v>
      </c>
      <c r="G537" t="s">
        <v>16</v>
      </c>
      <c r="H537" t="s">
        <v>17</v>
      </c>
      <c r="I537" t="s">
        <v>16</v>
      </c>
      <c r="J537" t="s">
        <v>18</v>
      </c>
      <c r="K537" s="7">
        <v>-659.08</v>
      </c>
      <c r="M537" s="3">
        <f t="shared" si="25"/>
        <v>-41521.65</v>
      </c>
      <c r="N537" s="8">
        <f t="shared" si="26"/>
        <v>0</v>
      </c>
      <c r="O537" s="4" t="str">
        <f t="shared" si="27"/>
        <v xml:space="preserve"> </v>
      </c>
    </row>
    <row r="538" spans="1:15" x14ac:dyDescent="0.35">
      <c r="A538" s="5">
        <v>45999</v>
      </c>
      <c r="B538" t="s">
        <v>19</v>
      </c>
      <c r="C538" t="s">
        <v>953</v>
      </c>
      <c r="D538" t="s">
        <v>35</v>
      </c>
      <c r="E538" t="s">
        <v>221</v>
      </c>
      <c r="F538" t="s">
        <v>222</v>
      </c>
      <c r="G538" t="s">
        <v>16</v>
      </c>
      <c r="H538" t="s">
        <v>17</v>
      </c>
      <c r="I538" t="s">
        <v>16</v>
      </c>
      <c r="J538" t="s">
        <v>18</v>
      </c>
      <c r="K538" s="7">
        <v>-2386</v>
      </c>
      <c r="M538" s="3">
        <f t="shared" si="25"/>
        <v>-43907.65</v>
      </c>
      <c r="N538" s="8">
        <f t="shared" si="26"/>
        <v>0</v>
      </c>
      <c r="O538" s="4" t="str">
        <f t="shared" si="27"/>
        <v xml:space="preserve"> </v>
      </c>
    </row>
    <row r="539" spans="1:15" x14ac:dyDescent="0.35">
      <c r="A539" s="5">
        <v>45999</v>
      </c>
      <c r="B539" t="s">
        <v>19</v>
      </c>
      <c r="C539" t="s">
        <v>953</v>
      </c>
      <c r="D539" t="s">
        <v>35</v>
      </c>
      <c r="E539" t="s">
        <v>221</v>
      </c>
      <c r="F539" t="s">
        <v>222</v>
      </c>
      <c r="G539" t="s">
        <v>16</v>
      </c>
      <c r="H539" t="s">
        <v>17</v>
      </c>
      <c r="I539" t="s">
        <v>16</v>
      </c>
      <c r="J539" t="s">
        <v>18</v>
      </c>
      <c r="K539" s="7">
        <v>-207</v>
      </c>
      <c r="M539" s="3">
        <f t="shared" si="25"/>
        <v>-44114.65</v>
      </c>
      <c r="N539" s="8">
        <f t="shared" si="26"/>
        <v>-44114.65</v>
      </c>
      <c r="O539" s="4" t="str">
        <f t="shared" si="27"/>
        <v>251019_07 47.000 (07/04)  AeroDesign ITA 2025-2026</v>
      </c>
    </row>
    <row r="540" spans="1:15" x14ac:dyDescent="0.35">
      <c r="A540" s="5">
        <v>45785</v>
      </c>
      <c r="B540" t="s">
        <v>237</v>
      </c>
      <c r="C540" t="s">
        <v>368</v>
      </c>
      <c r="D540" t="s">
        <v>35</v>
      </c>
      <c r="E540" t="s">
        <v>369</v>
      </c>
      <c r="F540" t="s">
        <v>370</v>
      </c>
      <c r="G540" t="s">
        <v>16</v>
      </c>
      <c r="H540" t="s">
        <v>17</v>
      </c>
      <c r="I540" t="s">
        <v>16</v>
      </c>
      <c r="J540" t="s">
        <v>18</v>
      </c>
      <c r="K540" s="7">
        <v>-22.55</v>
      </c>
      <c r="M540" s="3">
        <f t="shared" si="25"/>
        <v>-22.55</v>
      </c>
      <c r="N540" s="8">
        <f t="shared" si="26"/>
        <v>0</v>
      </c>
    </row>
    <row r="541" spans="1:15" x14ac:dyDescent="0.35">
      <c r="A541" s="5">
        <v>45785</v>
      </c>
      <c r="B541" t="s">
        <v>237</v>
      </c>
      <c r="C541" t="s">
        <v>368</v>
      </c>
      <c r="D541" t="s">
        <v>35</v>
      </c>
      <c r="E541" t="s">
        <v>369</v>
      </c>
      <c r="F541" t="s">
        <v>370</v>
      </c>
      <c r="G541" t="s">
        <v>16</v>
      </c>
      <c r="H541" t="s">
        <v>17</v>
      </c>
      <c r="I541" t="s">
        <v>16</v>
      </c>
      <c r="J541" t="s">
        <v>18</v>
      </c>
      <c r="K541" s="7">
        <v>-788.43</v>
      </c>
      <c r="M541" s="3">
        <f t="shared" si="25"/>
        <v>-810.9799999999999</v>
      </c>
      <c r="N541" s="8">
        <f t="shared" si="26"/>
        <v>0</v>
      </c>
      <c r="O541" s="4" t="str">
        <f t="shared" si="27"/>
        <v xml:space="preserve"> </v>
      </c>
    </row>
    <row r="542" spans="1:15" x14ac:dyDescent="0.35">
      <c r="A542" s="5">
        <v>45790</v>
      </c>
      <c r="B542" t="s">
        <v>13</v>
      </c>
      <c r="C542" t="s">
        <v>368</v>
      </c>
      <c r="D542" t="s">
        <v>35</v>
      </c>
      <c r="E542" t="s">
        <v>14</v>
      </c>
      <c r="F542" t="s">
        <v>15</v>
      </c>
      <c r="G542" t="s">
        <v>16</v>
      </c>
      <c r="H542" t="s">
        <v>17</v>
      </c>
      <c r="I542" t="s">
        <v>16</v>
      </c>
      <c r="J542" t="s">
        <v>18</v>
      </c>
      <c r="K542" s="7">
        <v>-94.89</v>
      </c>
      <c r="M542" s="3">
        <f t="shared" si="25"/>
        <v>-905.86999999999989</v>
      </c>
      <c r="N542" s="8">
        <f t="shared" si="26"/>
        <v>0</v>
      </c>
      <c r="O542" s="4" t="str">
        <f t="shared" si="27"/>
        <v xml:space="preserve"> </v>
      </c>
    </row>
    <row r="543" spans="1:15" x14ac:dyDescent="0.35">
      <c r="A543" s="5">
        <v>45791</v>
      </c>
      <c r="B543" t="s">
        <v>237</v>
      </c>
      <c r="C543" t="s">
        <v>368</v>
      </c>
      <c r="D543" t="s">
        <v>35</v>
      </c>
      <c r="E543" t="s">
        <v>143</v>
      </c>
      <c r="F543" t="s">
        <v>144</v>
      </c>
      <c r="G543" t="s">
        <v>16</v>
      </c>
      <c r="H543" t="s">
        <v>17</v>
      </c>
      <c r="I543" t="s">
        <v>16</v>
      </c>
      <c r="J543" t="s">
        <v>18</v>
      </c>
      <c r="K543" s="7">
        <v>-99</v>
      </c>
      <c r="M543" s="3">
        <f t="shared" si="25"/>
        <v>-1004.8699999999999</v>
      </c>
      <c r="N543" s="8">
        <f t="shared" si="26"/>
        <v>0</v>
      </c>
      <c r="O543" s="4" t="str">
        <f t="shared" si="27"/>
        <v xml:space="preserve"> </v>
      </c>
    </row>
    <row r="544" spans="1:15" x14ac:dyDescent="0.35">
      <c r="A544" s="5">
        <v>45791</v>
      </c>
      <c r="B544" t="s">
        <v>13</v>
      </c>
      <c r="C544" t="s">
        <v>368</v>
      </c>
      <c r="D544" t="s">
        <v>35</v>
      </c>
      <c r="E544" t="s">
        <v>14</v>
      </c>
      <c r="F544" t="s">
        <v>15</v>
      </c>
      <c r="G544" t="s">
        <v>16</v>
      </c>
      <c r="H544" t="s">
        <v>17</v>
      </c>
      <c r="I544" t="s">
        <v>16</v>
      </c>
      <c r="J544" t="s">
        <v>18</v>
      </c>
      <c r="K544" s="7">
        <v>-199.9</v>
      </c>
      <c r="M544" s="3">
        <f t="shared" si="25"/>
        <v>-1204.77</v>
      </c>
      <c r="N544" s="8">
        <f t="shared" si="26"/>
        <v>0</v>
      </c>
      <c r="O544" s="4" t="str">
        <f t="shared" si="27"/>
        <v xml:space="preserve"> </v>
      </c>
    </row>
    <row r="545" spans="1:15" x14ac:dyDescent="0.35">
      <c r="A545" s="5">
        <v>45791</v>
      </c>
      <c r="B545" t="s">
        <v>13</v>
      </c>
      <c r="C545" t="s">
        <v>368</v>
      </c>
      <c r="D545" t="s">
        <v>35</v>
      </c>
      <c r="E545" t="s">
        <v>14</v>
      </c>
      <c r="F545" t="s">
        <v>15</v>
      </c>
      <c r="G545" t="s">
        <v>16</v>
      </c>
      <c r="H545" t="s">
        <v>17</v>
      </c>
      <c r="I545" t="s">
        <v>16</v>
      </c>
      <c r="J545" t="s">
        <v>18</v>
      </c>
      <c r="K545" s="7">
        <v>-598.9</v>
      </c>
      <c r="M545" s="3">
        <f t="shared" si="25"/>
        <v>-1803.67</v>
      </c>
      <c r="N545" s="8">
        <f t="shared" si="26"/>
        <v>0</v>
      </c>
      <c r="O545" s="4" t="str">
        <f t="shared" si="27"/>
        <v xml:space="preserve"> </v>
      </c>
    </row>
    <row r="546" spans="1:15" x14ac:dyDescent="0.35">
      <c r="A546" s="5">
        <v>45803</v>
      </c>
      <c r="B546" t="s">
        <v>237</v>
      </c>
      <c r="C546" t="s">
        <v>368</v>
      </c>
      <c r="D546" t="s">
        <v>35</v>
      </c>
      <c r="E546" t="s">
        <v>143</v>
      </c>
      <c r="F546" t="s">
        <v>144</v>
      </c>
      <c r="G546" t="s">
        <v>16</v>
      </c>
      <c r="H546" t="s">
        <v>17</v>
      </c>
      <c r="I546" t="s">
        <v>16</v>
      </c>
      <c r="J546" t="s">
        <v>18</v>
      </c>
      <c r="K546" s="7">
        <v>-91.9</v>
      </c>
      <c r="M546" s="3">
        <f t="shared" si="25"/>
        <v>-1895.5700000000002</v>
      </c>
      <c r="N546" s="8">
        <f t="shared" si="26"/>
        <v>0</v>
      </c>
      <c r="O546" s="4" t="str">
        <f t="shared" si="27"/>
        <v xml:space="preserve"> </v>
      </c>
    </row>
    <row r="547" spans="1:15" x14ac:dyDescent="0.35">
      <c r="A547" s="5">
        <v>45806</v>
      </c>
      <c r="B547" t="s">
        <v>237</v>
      </c>
      <c r="C547" t="s">
        <v>368</v>
      </c>
      <c r="D547" t="s">
        <v>35</v>
      </c>
      <c r="E547" t="s">
        <v>143</v>
      </c>
      <c r="F547" t="s">
        <v>144</v>
      </c>
      <c r="G547" t="s">
        <v>16</v>
      </c>
      <c r="H547" t="s">
        <v>17</v>
      </c>
      <c r="I547" t="s">
        <v>16</v>
      </c>
      <c r="J547" t="s">
        <v>18</v>
      </c>
      <c r="K547" s="7">
        <v>-140.41999999999999</v>
      </c>
      <c r="M547" s="3">
        <f t="shared" si="25"/>
        <v>-2035.9900000000002</v>
      </c>
      <c r="N547" s="8">
        <f t="shared" si="26"/>
        <v>0</v>
      </c>
      <c r="O547" s="4" t="str">
        <f t="shared" si="27"/>
        <v xml:space="preserve"> </v>
      </c>
    </row>
    <row r="548" spans="1:15" x14ac:dyDescent="0.35">
      <c r="A548" s="5">
        <v>45806</v>
      </c>
      <c r="B548" t="s">
        <v>237</v>
      </c>
      <c r="C548" t="s">
        <v>368</v>
      </c>
      <c r="D548" t="s">
        <v>35</v>
      </c>
      <c r="E548" t="s">
        <v>143</v>
      </c>
      <c r="F548" t="s">
        <v>144</v>
      </c>
      <c r="G548" t="s">
        <v>16</v>
      </c>
      <c r="H548" t="s">
        <v>17</v>
      </c>
      <c r="I548" t="s">
        <v>16</v>
      </c>
      <c r="J548" t="s">
        <v>18</v>
      </c>
      <c r="K548" s="7">
        <v>-184.55</v>
      </c>
      <c r="M548" s="3">
        <f t="shared" si="25"/>
        <v>-2220.5400000000004</v>
      </c>
      <c r="N548" s="8">
        <f t="shared" si="26"/>
        <v>0</v>
      </c>
      <c r="O548" s="4" t="str">
        <f t="shared" si="27"/>
        <v xml:space="preserve"> </v>
      </c>
    </row>
    <row r="549" spans="1:15" x14ac:dyDescent="0.35">
      <c r="A549" s="5">
        <v>45806</v>
      </c>
      <c r="B549" t="s">
        <v>237</v>
      </c>
      <c r="C549" t="s">
        <v>368</v>
      </c>
      <c r="D549" t="s">
        <v>35</v>
      </c>
      <c r="E549" t="s">
        <v>143</v>
      </c>
      <c r="F549" t="s">
        <v>144</v>
      </c>
      <c r="G549" t="s">
        <v>16</v>
      </c>
      <c r="H549" t="s">
        <v>17</v>
      </c>
      <c r="I549" t="s">
        <v>16</v>
      </c>
      <c r="J549" t="s">
        <v>18</v>
      </c>
      <c r="K549" s="7">
        <v>-232.49</v>
      </c>
      <c r="M549" s="3">
        <f t="shared" si="25"/>
        <v>-2453.0300000000007</v>
      </c>
      <c r="N549" s="8">
        <f t="shared" si="26"/>
        <v>0</v>
      </c>
      <c r="O549" s="4" t="str">
        <f t="shared" si="27"/>
        <v xml:space="preserve"> </v>
      </c>
    </row>
    <row r="550" spans="1:15" x14ac:dyDescent="0.35">
      <c r="A550" s="5">
        <v>45806</v>
      </c>
      <c r="B550" t="s">
        <v>237</v>
      </c>
      <c r="C550" t="s">
        <v>368</v>
      </c>
      <c r="D550" t="s">
        <v>35</v>
      </c>
      <c r="E550" t="s">
        <v>143</v>
      </c>
      <c r="F550" t="s">
        <v>144</v>
      </c>
      <c r="G550" t="s">
        <v>16</v>
      </c>
      <c r="H550" t="s">
        <v>17</v>
      </c>
      <c r="I550" t="s">
        <v>16</v>
      </c>
      <c r="J550" t="s">
        <v>18</v>
      </c>
      <c r="K550" s="7">
        <v>-276.57</v>
      </c>
      <c r="M550" s="3">
        <f t="shared" si="25"/>
        <v>-2729.6000000000008</v>
      </c>
      <c r="N550" s="8">
        <f t="shared" si="26"/>
        <v>0</v>
      </c>
      <c r="O550" s="4" t="str">
        <f t="shared" si="27"/>
        <v xml:space="preserve"> </v>
      </c>
    </row>
    <row r="551" spans="1:15" x14ac:dyDescent="0.35">
      <c r="A551" s="5">
        <v>45812</v>
      </c>
      <c r="B551" t="s">
        <v>237</v>
      </c>
      <c r="C551" t="s">
        <v>368</v>
      </c>
      <c r="D551" t="s">
        <v>35</v>
      </c>
      <c r="E551" t="s">
        <v>369</v>
      </c>
      <c r="F551" t="s">
        <v>370</v>
      </c>
      <c r="G551" t="s">
        <v>16</v>
      </c>
      <c r="H551" t="s">
        <v>17</v>
      </c>
      <c r="I551" t="s">
        <v>16</v>
      </c>
      <c r="J551" t="s">
        <v>18</v>
      </c>
      <c r="K551" s="7">
        <v>-55.8</v>
      </c>
      <c r="M551" s="3">
        <f t="shared" si="25"/>
        <v>-2785.400000000001</v>
      </c>
      <c r="N551" s="8">
        <f t="shared" si="26"/>
        <v>0</v>
      </c>
      <c r="O551" s="4" t="str">
        <f t="shared" si="27"/>
        <v xml:space="preserve"> </v>
      </c>
    </row>
    <row r="552" spans="1:15" x14ac:dyDescent="0.35">
      <c r="A552" s="5">
        <v>45818</v>
      </c>
      <c r="B552" t="s">
        <v>13</v>
      </c>
      <c r="C552" t="s">
        <v>368</v>
      </c>
      <c r="D552" t="s">
        <v>35</v>
      </c>
      <c r="E552" t="s">
        <v>472</v>
      </c>
      <c r="F552" t="s">
        <v>473</v>
      </c>
      <c r="G552" t="s">
        <v>16</v>
      </c>
      <c r="H552" t="s">
        <v>17</v>
      </c>
      <c r="I552" t="s">
        <v>16</v>
      </c>
      <c r="J552" t="s">
        <v>18</v>
      </c>
      <c r="K552" s="7">
        <v>-288</v>
      </c>
      <c r="M552" s="3">
        <f t="shared" si="25"/>
        <v>-3073.400000000001</v>
      </c>
      <c r="N552" s="8">
        <f t="shared" si="26"/>
        <v>0</v>
      </c>
      <c r="O552" s="4" t="str">
        <f t="shared" si="27"/>
        <v xml:space="preserve"> </v>
      </c>
    </row>
    <row r="553" spans="1:15" x14ac:dyDescent="0.35">
      <c r="A553" s="5">
        <v>45821</v>
      </c>
      <c r="B553" t="s">
        <v>237</v>
      </c>
      <c r="C553" t="s">
        <v>368</v>
      </c>
      <c r="D553" t="s">
        <v>35</v>
      </c>
      <c r="E553" t="s">
        <v>369</v>
      </c>
      <c r="F553" t="s">
        <v>370</v>
      </c>
      <c r="G553" t="s">
        <v>16</v>
      </c>
      <c r="H553" t="s">
        <v>17</v>
      </c>
      <c r="I553" t="s">
        <v>16</v>
      </c>
      <c r="J553" t="s">
        <v>18</v>
      </c>
      <c r="K553" s="7">
        <v>-35.979999999999997</v>
      </c>
      <c r="M553" s="3">
        <f t="shared" si="25"/>
        <v>-3109.380000000001</v>
      </c>
      <c r="N553" s="8">
        <f t="shared" si="26"/>
        <v>0</v>
      </c>
      <c r="O553" s="4" t="str">
        <f t="shared" si="27"/>
        <v xml:space="preserve"> </v>
      </c>
    </row>
    <row r="554" spans="1:15" x14ac:dyDescent="0.35">
      <c r="A554" s="5">
        <v>45825</v>
      </c>
      <c r="B554" t="s">
        <v>237</v>
      </c>
      <c r="C554" t="s">
        <v>368</v>
      </c>
      <c r="D554" t="s">
        <v>35</v>
      </c>
      <c r="E554" t="s">
        <v>474</v>
      </c>
      <c r="F554" t="s">
        <v>475</v>
      </c>
      <c r="G554" t="s">
        <v>16</v>
      </c>
      <c r="H554" t="s">
        <v>17</v>
      </c>
      <c r="I554" t="s">
        <v>16</v>
      </c>
      <c r="J554" t="s">
        <v>18</v>
      </c>
      <c r="K554" s="7">
        <v>-24.75</v>
      </c>
      <c r="M554" s="3">
        <f t="shared" si="25"/>
        <v>-3134.130000000001</v>
      </c>
      <c r="N554" s="8">
        <f t="shared" si="26"/>
        <v>0</v>
      </c>
      <c r="O554" s="4" t="str">
        <f t="shared" si="27"/>
        <v xml:space="preserve"> </v>
      </c>
    </row>
    <row r="555" spans="1:15" x14ac:dyDescent="0.35">
      <c r="A555" s="5">
        <v>45825</v>
      </c>
      <c r="B555" t="s">
        <v>237</v>
      </c>
      <c r="C555" t="s">
        <v>368</v>
      </c>
      <c r="D555" t="s">
        <v>35</v>
      </c>
      <c r="E555" t="s">
        <v>476</v>
      </c>
      <c r="F555" t="s">
        <v>477</v>
      </c>
      <c r="G555" t="s">
        <v>16</v>
      </c>
      <c r="H555" t="s">
        <v>17</v>
      </c>
      <c r="I555" t="s">
        <v>16</v>
      </c>
      <c r="J555" t="s">
        <v>18</v>
      </c>
      <c r="K555" s="7">
        <v>-151.25</v>
      </c>
      <c r="M555" s="3">
        <f t="shared" si="25"/>
        <v>-3285.380000000001</v>
      </c>
      <c r="N555" s="8">
        <f t="shared" si="26"/>
        <v>0</v>
      </c>
      <c r="O555" s="4" t="str">
        <f t="shared" si="27"/>
        <v xml:space="preserve"> </v>
      </c>
    </row>
    <row r="556" spans="1:15" x14ac:dyDescent="0.35">
      <c r="A556" s="5">
        <v>45825</v>
      </c>
      <c r="B556" t="s">
        <v>237</v>
      </c>
      <c r="C556" t="s">
        <v>368</v>
      </c>
      <c r="D556" t="s">
        <v>35</v>
      </c>
      <c r="E556" t="s">
        <v>474</v>
      </c>
      <c r="F556" t="s">
        <v>475</v>
      </c>
      <c r="G556" t="s">
        <v>16</v>
      </c>
      <c r="H556" t="s">
        <v>17</v>
      </c>
      <c r="I556" t="s">
        <v>16</v>
      </c>
      <c r="J556" t="s">
        <v>18</v>
      </c>
      <c r="K556" s="7">
        <v>-215.26</v>
      </c>
      <c r="M556" s="3">
        <f t="shared" si="25"/>
        <v>-3500.6400000000012</v>
      </c>
      <c r="N556" s="8">
        <f t="shared" si="26"/>
        <v>0</v>
      </c>
      <c r="O556" s="4" t="str">
        <f t="shared" si="27"/>
        <v xml:space="preserve"> </v>
      </c>
    </row>
    <row r="557" spans="1:15" x14ac:dyDescent="0.35">
      <c r="A557" s="5">
        <v>45825</v>
      </c>
      <c r="B557" t="s">
        <v>237</v>
      </c>
      <c r="C557" t="s">
        <v>368</v>
      </c>
      <c r="D557" t="s">
        <v>35</v>
      </c>
      <c r="E557" t="s">
        <v>474</v>
      </c>
      <c r="F557" t="s">
        <v>475</v>
      </c>
      <c r="G557" t="s">
        <v>16</v>
      </c>
      <c r="H557" t="s">
        <v>17</v>
      </c>
      <c r="I557" t="s">
        <v>16</v>
      </c>
      <c r="J557" t="s">
        <v>18</v>
      </c>
      <c r="K557" s="7">
        <v>-243.82</v>
      </c>
      <c r="M557" s="3">
        <f t="shared" si="25"/>
        <v>-3744.4600000000014</v>
      </c>
      <c r="N557" s="8">
        <f t="shared" si="26"/>
        <v>0</v>
      </c>
      <c r="O557" s="4" t="str">
        <f t="shared" si="27"/>
        <v xml:space="preserve"> </v>
      </c>
    </row>
    <row r="558" spans="1:15" x14ac:dyDescent="0.35">
      <c r="A558" s="5">
        <v>45825</v>
      </c>
      <c r="B558" t="s">
        <v>237</v>
      </c>
      <c r="C558" t="s">
        <v>368</v>
      </c>
      <c r="D558" t="s">
        <v>35</v>
      </c>
      <c r="E558" t="s">
        <v>474</v>
      </c>
      <c r="F558" t="s">
        <v>475</v>
      </c>
      <c r="G558" t="s">
        <v>16</v>
      </c>
      <c r="H558" t="s">
        <v>17</v>
      </c>
      <c r="I558" t="s">
        <v>16</v>
      </c>
      <c r="J558" t="s">
        <v>18</v>
      </c>
      <c r="K558" s="7">
        <v>-249.29</v>
      </c>
      <c r="M558" s="3">
        <f t="shared" si="25"/>
        <v>-3993.7500000000014</v>
      </c>
      <c r="N558" s="8">
        <f t="shared" si="26"/>
        <v>0</v>
      </c>
      <c r="O558" s="4" t="str">
        <f t="shared" si="27"/>
        <v xml:space="preserve"> </v>
      </c>
    </row>
    <row r="559" spans="1:15" x14ac:dyDescent="0.35">
      <c r="A559" s="5">
        <v>45825</v>
      </c>
      <c r="B559" t="s">
        <v>237</v>
      </c>
      <c r="C559" t="s">
        <v>368</v>
      </c>
      <c r="D559" t="s">
        <v>35</v>
      </c>
      <c r="E559" t="s">
        <v>474</v>
      </c>
      <c r="F559" t="s">
        <v>475</v>
      </c>
      <c r="G559" t="s">
        <v>16</v>
      </c>
      <c r="H559" t="s">
        <v>17</v>
      </c>
      <c r="I559" t="s">
        <v>16</v>
      </c>
      <c r="J559" t="s">
        <v>18</v>
      </c>
      <c r="K559" s="7">
        <v>-277.76</v>
      </c>
      <c r="M559" s="3">
        <f t="shared" si="25"/>
        <v>-4271.5100000000011</v>
      </c>
      <c r="N559" s="8">
        <f t="shared" si="26"/>
        <v>0</v>
      </c>
      <c r="O559" s="4" t="str">
        <f t="shared" si="27"/>
        <v xml:space="preserve"> </v>
      </c>
    </row>
    <row r="560" spans="1:15" x14ac:dyDescent="0.35">
      <c r="A560" s="5">
        <v>45833</v>
      </c>
      <c r="B560" t="s">
        <v>13</v>
      </c>
      <c r="C560" t="s">
        <v>368</v>
      </c>
      <c r="D560" t="s">
        <v>35</v>
      </c>
      <c r="E560" t="s">
        <v>141</v>
      </c>
      <c r="F560" t="s">
        <v>142</v>
      </c>
      <c r="G560" t="s">
        <v>16</v>
      </c>
      <c r="H560" t="s">
        <v>17</v>
      </c>
      <c r="I560" t="s">
        <v>16</v>
      </c>
      <c r="J560" t="s">
        <v>18</v>
      </c>
      <c r="K560" s="7">
        <v>-680.62</v>
      </c>
      <c r="M560" s="3">
        <f t="shared" si="25"/>
        <v>-4952.130000000001</v>
      </c>
      <c r="N560" s="8">
        <f t="shared" si="26"/>
        <v>0</v>
      </c>
      <c r="O560" s="4" t="str">
        <f t="shared" si="27"/>
        <v xml:space="preserve"> </v>
      </c>
    </row>
    <row r="561" spans="1:15" x14ac:dyDescent="0.35">
      <c r="A561" s="5">
        <v>45845</v>
      </c>
      <c r="B561" t="s">
        <v>237</v>
      </c>
      <c r="C561" t="s">
        <v>368</v>
      </c>
      <c r="D561" t="s">
        <v>35</v>
      </c>
      <c r="E561" t="s">
        <v>369</v>
      </c>
      <c r="F561" t="s">
        <v>370</v>
      </c>
      <c r="G561" t="s">
        <v>16</v>
      </c>
      <c r="H561" t="s">
        <v>17</v>
      </c>
      <c r="I561" t="s">
        <v>16</v>
      </c>
      <c r="J561" t="s">
        <v>18</v>
      </c>
      <c r="K561" s="7">
        <v>-386.91</v>
      </c>
      <c r="M561" s="3">
        <f t="shared" si="25"/>
        <v>-5339.0400000000009</v>
      </c>
      <c r="N561" s="8">
        <f t="shared" si="26"/>
        <v>0</v>
      </c>
      <c r="O561" s="4" t="str">
        <f t="shared" si="27"/>
        <v xml:space="preserve"> </v>
      </c>
    </row>
    <row r="562" spans="1:15" x14ac:dyDescent="0.35">
      <c r="A562" s="5">
        <v>45869</v>
      </c>
      <c r="B562" t="s">
        <v>237</v>
      </c>
      <c r="C562" t="s">
        <v>368</v>
      </c>
      <c r="D562" t="s">
        <v>35</v>
      </c>
      <c r="E562" t="s">
        <v>143</v>
      </c>
      <c r="F562" t="s">
        <v>144</v>
      </c>
      <c r="G562" t="s">
        <v>16</v>
      </c>
      <c r="H562" t="s">
        <v>17</v>
      </c>
      <c r="I562" t="s">
        <v>16</v>
      </c>
      <c r="J562" t="s">
        <v>18</v>
      </c>
      <c r="K562" s="7">
        <v>-157.32</v>
      </c>
      <c r="M562" s="3">
        <f t="shared" si="25"/>
        <v>-5496.3600000000006</v>
      </c>
      <c r="N562" s="8">
        <f t="shared" si="26"/>
        <v>0</v>
      </c>
      <c r="O562" s="4" t="str">
        <f t="shared" si="27"/>
        <v xml:space="preserve"> </v>
      </c>
    </row>
    <row r="563" spans="1:15" x14ac:dyDescent="0.35">
      <c r="A563" s="5">
        <v>45869</v>
      </c>
      <c r="B563" t="s">
        <v>237</v>
      </c>
      <c r="C563" t="s">
        <v>368</v>
      </c>
      <c r="D563" t="s">
        <v>35</v>
      </c>
      <c r="E563" t="s">
        <v>143</v>
      </c>
      <c r="F563" t="s">
        <v>144</v>
      </c>
      <c r="G563" t="s">
        <v>16</v>
      </c>
      <c r="H563" t="s">
        <v>17</v>
      </c>
      <c r="I563" t="s">
        <v>16</v>
      </c>
      <c r="J563" t="s">
        <v>18</v>
      </c>
      <c r="K563" s="7">
        <v>-275.3</v>
      </c>
      <c r="M563" s="3">
        <f t="shared" si="25"/>
        <v>-5771.6600000000008</v>
      </c>
      <c r="N563" s="8">
        <f t="shared" si="26"/>
        <v>0</v>
      </c>
      <c r="O563" s="4" t="str">
        <f t="shared" si="27"/>
        <v xml:space="preserve"> </v>
      </c>
    </row>
    <row r="564" spans="1:15" x14ac:dyDescent="0.35">
      <c r="A564" s="5">
        <v>45869</v>
      </c>
      <c r="B564" t="s">
        <v>237</v>
      </c>
      <c r="C564" t="s">
        <v>368</v>
      </c>
      <c r="D564" t="s">
        <v>35</v>
      </c>
      <c r="E564" t="s">
        <v>143</v>
      </c>
      <c r="F564" t="s">
        <v>144</v>
      </c>
      <c r="G564" t="s">
        <v>16</v>
      </c>
      <c r="H564" t="s">
        <v>17</v>
      </c>
      <c r="I564" t="s">
        <v>16</v>
      </c>
      <c r="J564" t="s">
        <v>18</v>
      </c>
      <c r="K564" s="7">
        <v>-285.73</v>
      </c>
      <c r="M564" s="3">
        <f t="shared" si="25"/>
        <v>-6057.3900000000012</v>
      </c>
      <c r="N564" s="8">
        <f t="shared" si="26"/>
        <v>0</v>
      </c>
      <c r="O564" s="4" t="str">
        <f t="shared" si="27"/>
        <v xml:space="preserve"> </v>
      </c>
    </row>
    <row r="565" spans="1:15" x14ac:dyDescent="0.35">
      <c r="A565" s="5">
        <v>45870</v>
      </c>
      <c r="B565" t="s">
        <v>237</v>
      </c>
      <c r="C565" t="s">
        <v>368</v>
      </c>
      <c r="D565" t="s">
        <v>35</v>
      </c>
      <c r="E565" t="s">
        <v>143</v>
      </c>
      <c r="F565" t="s">
        <v>144</v>
      </c>
      <c r="G565" t="s">
        <v>16</v>
      </c>
      <c r="H565" t="s">
        <v>17</v>
      </c>
      <c r="I565" t="s">
        <v>16</v>
      </c>
      <c r="J565" t="s">
        <v>18</v>
      </c>
      <c r="K565" s="7">
        <v>-235.1</v>
      </c>
      <c r="M565" s="3">
        <f t="shared" si="25"/>
        <v>-6292.4900000000016</v>
      </c>
      <c r="N565" s="8">
        <f t="shared" si="26"/>
        <v>0</v>
      </c>
      <c r="O565" s="4" t="str">
        <f t="shared" si="27"/>
        <v xml:space="preserve"> </v>
      </c>
    </row>
    <row r="566" spans="1:15" x14ac:dyDescent="0.35">
      <c r="A566" s="5">
        <v>45874</v>
      </c>
      <c r="B566" t="s">
        <v>237</v>
      </c>
      <c r="C566" t="s">
        <v>368</v>
      </c>
      <c r="D566" t="s">
        <v>87</v>
      </c>
      <c r="E566" t="s">
        <v>365</v>
      </c>
      <c r="F566" t="s">
        <v>366</v>
      </c>
      <c r="G566" t="s">
        <v>16</v>
      </c>
      <c r="H566" t="s">
        <v>16</v>
      </c>
      <c r="I566" t="s">
        <v>16</v>
      </c>
      <c r="J566" t="s">
        <v>18</v>
      </c>
      <c r="K566" s="7">
        <v>-8.9499999999999993</v>
      </c>
      <c r="M566" s="3">
        <f t="shared" si="25"/>
        <v>-6301.4400000000014</v>
      </c>
      <c r="N566" s="8">
        <f t="shared" si="26"/>
        <v>0</v>
      </c>
      <c r="O566" s="4" t="str">
        <f t="shared" si="27"/>
        <v xml:space="preserve"> </v>
      </c>
    </row>
    <row r="567" spans="1:15" x14ac:dyDescent="0.35">
      <c r="A567" s="5">
        <v>45880</v>
      </c>
      <c r="B567" t="s">
        <v>237</v>
      </c>
      <c r="C567" t="s">
        <v>368</v>
      </c>
      <c r="D567" t="s">
        <v>35</v>
      </c>
      <c r="E567" t="s">
        <v>637</v>
      </c>
      <c r="F567" t="s">
        <v>638</v>
      </c>
      <c r="G567" t="s">
        <v>16</v>
      </c>
      <c r="H567" t="s">
        <v>17</v>
      </c>
      <c r="I567" t="s">
        <v>16</v>
      </c>
      <c r="J567" t="s">
        <v>18</v>
      </c>
      <c r="K567" s="7">
        <v>-221.47</v>
      </c>
      <c r="M567" s="3">
        <f t="shared" si="25"/>
        <v>-6522.9100000000017</v>
      </c>
      <c r="N567" s="8">
        <f t="shared" si="26"/>
        <v>0</v>
      </c>
      <c r="O567" s="4" t="str">
        <f t="shared" si="27"/>
        <v xml:space="preserve"> </v>
      </c>
    </row>
    <row r="568" spans="1:15" x14ac:dyDescent="0.35">
      <c r="A568" s="5">
        <v>45880</v>
      </c>
      <c r="B568" t="s">
        <v>237</v>
      </c>
      <c r="C568" t="s">
        <v>368</v>
      </c>
      <c r="D568" t="s">
        <v>35</v>
      </c>
      <c r="E568" t="s">
        <v>637</v>
      </c>
      <c r="F568" t="s">
        <v>638</v>
      </c>
      <c r="G568" t="s">
        <v>16</v>
      </c>
      <c r="H568" t="s">
        <v>17</v>
      </c>
      <c r="I568" t="s">
        <v>16</v>
      </c>
      <c r="J568" t="s">
        <v>18</v>
      </c>
      <c r="K568" s="7">
        <v>-276</v>
      </c>
      <c r="M568" s="3">
        <f t="shared" si="25"/>
        <v>-6798.9100000000017</v>
      </c>
      <c r="N568" s="8">
        <f t="shared" si="26"/>
        <v>0</v>
      </c>
      <c r="O568" s="4" t="str">
        <f t="shared" si="27"/>
        <v xml:space="preserve"> </v>
      </c>
    </row>
    <row r="569" spans="1:15" x14ac:dyDescent="0.35">
      <c r="A569" s="5">
        <v>45880</v>
      </c>
      <c r="B569" t="s">
        <v>237</v>
      </c>
      <c r="C569" t="s">
        <v>368</v>
      </c>
      <c r="D569" t="s">
        <v>35</v>
      </c>
      <c r="E569" t="s">
        <v>637</v>
      </c>
      <c r="F569" t="s">
        <v>638</v>
      </c>
      <c r="G569" t="s">
        <v>16</v>
      </c>
      <c r="H569" t="s">
        <v>17</v>
      </c>
      <c r="I569" t="s">
        <v>16</v>
      </c>
      <c r="J569" t="s">
        <v>18</v>
      </c>
      <c r="K569" s="7">
        <v>-299</v>
      </c>
      <c r="M569" s="3">
        <f t="shared" si="25"/>
        <v>-7097.9100000000017</v>
      </c>
      <c r="N569" s="8">
        <f t="shared" si="26"/>
        <v>0</v>
      </c>
      <c r="O569" s="4" t="str">
        <f t="shared" si="27"/>
        <v xml:space="preserve"> </v>
      </c>
    </row>
    <row r="570" spans="1:15" x14ac:dyDescent="0.35">
      <c r="A570" s="5">
        <v>45881</v>
      </c>
      <c r="B570" t="s">
        <v>237</v>
      </c>
      <c r="C570" t="s">
        <v>368</v>
      </c>
      <c r="D570" t="s">
        <v>35</v>
      </c>
      <c r="E570" t="s">
        <v>369</v>
      </c>
      <c r="F570" t="s">
        <v>370</v>
      </c>
      <c r="G570" t="s">
        <v>16</v>
      </c>
      <c r="H570" t="s">
        <v>17</v>
      </c>
      <c r="I570" t="s">
        <v>16</v>
      </c>
      <c r="J570" t="s">
        <v>18</v>
      </c>
      <c r="K570" s="7">
        <v>-7.39</v>
      </c>
      <c r="M570" s="3">
        <f t="shared" si="25"/>
        <v>-7105.300000000002</v>
      </c>
      <c r="N570" s="8">
        <f t="shared" si="26"/>
        <v>0</v>
      </c>
      <c r="O570" s="4" t="str">
        <f t="shared" si="27"/>
        <v xml:space="preserve"> </v>
      </c>
    </row>
    <row r="571" spans="1:15" x14ac:dyDescent="0.35">
      <c r="A571" s="5">
        <v>45883</v>
      </c>
      <c r="B571" t="s">
        <v>237</v>
      </c>
      <c r="C571" t="s">
        <v>368</v>
      </c>
      <c r="D571" t="s">
        <v>35</v>
      </c>
      <c r="E571" t="s">
        <v>639</v>
      </c>
      <c r="F571" t="s">
        <v>640</v>
      </c>
      <c r="G571" t="s">
        <v>16</v>
      </c>
      <c r="H571" t="s">
        <v>17</v>
      </c>
      <c r="I571" t="s">
        <v>16</v>
      </c>
      <c r="J571" t="s">
        <v>18</v>
      </c>
      <c r="K571" s="7">
        <v>-82.26</v>
      </c>
      <c r="M571" s="3">
        <f t="shared" si="25"/>
        <v>-7187.5600000000022</v>
      </c>
      <c r="N571" s="8">
        <f t="shared" si="26"/>
        <v>0</v>
      </c>
      <c r="O571" s="4" t="str">
        <f t="shared" si="27"/>
        <v xml:space="preserve"> </v>
      </c>
    </row>
    <row r="572" spans="1:15" x14ac:dyDescent="0.35">
      <c r="A572" s="5">
        <v>45884</v>
      </c>
      <c r="B572" t="s">
        <v>237</v>
      </c>
      <c r="C572" t="s">
        <v>368</v>
      </c>
      <c r="D572" t="s">
        <v>35</v>
      </c>
      <c r="E572" t="s">
        <v>369</v>
      </c>
      <c r="F572" t="s">
        <v>370</v>
      </c>
      <c r="G572" t="s">
        <v>16</v>
      </c>
      <c r="H572" t="s">
        <v>17</v>
      </c>
      <c r="I572" t="s">
        <v>16</v>
      </c>
      <c r="J572" t="s">
        <v>18</v>
      </c>
      <c r="K572" s="7">
        <v>-23.12</v>
      </c>
      <c r="M572" s="3">
        <f t="shared" si="25"/>
        <v>-7210.6800000000021</v>
      </c>
      <c r="N572" s="8">
        <f t="shared" si="26"/>
        <v>0</v>
      </c>
      <c r="O572" s="4" t="str">
        <f t="shared" si="27"/>
        <v xml:space="preserve"> </v>
      </c>
    </row>
    <row r="573" spans="1:15" x14ac:dyDescent="0.35">
      <c r="A573" s="5">
        <v>45887</v>
      </c>
      <c r="B573" t="s">
        <v>13</v>
      </c>
      <c r="C573" t="s">
        <v>368</v>
      </c>
      <c r="D573" t="s">
        <v>35</v>
      </c>
      <c r="E573" t="s">
        <v>14</v>
      </c>
      <c r="F573" t="s">
        <v>15</v>
      </c>
      <c r="G573" t="s">
        <v>16</v>
      </c>
      <c r="H573" t="s">
        <v>17</v>
      </c>
      <c r="I573" t="s">
        <v>16</v>
      </c>
      <c r="J573" t="s">
        <v>18</v>
      </c>
      <c r="K573" s="7">
        <v>-1310.8</v>
      </c>
      <c r="M573" s="3">
        <f t="shared" si="25"/>
        <v>-8521.4800000000014</v>
      </c>
      <c r="N573" s="8">
        <f t="shared" si="26"/>
        <v>0</v>
      </c>
      <c r="O573" s="4" t="str">
        <f t="shared" si="27"/>
        <v xml:space="preserve"> </v>
      </c>
    </row>
    <row r="574" spans="1:15" x14ac:dyDescent="0.35">
      <c r="A574" s="5">
        <v>45896</v>
      </c>
      <c r="B574" t="s">
        <v>237</v>
      </c>
      <c r="C574" t="s">
        <v>368</v>
      </c>
      <c r="D574" t="s">
        <v>35</v>
      </c>
      <c r="E574" t="s">
        <v>369</v>
      </c>
      <c r="F574" t="s">
        <v>370</v>
      </c>
      <c r="G574" t="s">
        <v>16</v>
      </c>
      <c r="H574" t="s">
        <v>17</v>
      </c>
      <c r="I574" t="s">
        <v>16</v>
      </c>
      <c r="J574" t="s">
        <v>18</v>
      </c>
      <c r="K574" s="7">
        <v>-346.34</v>
      </c>
      <c r="M574" s="3">
        <f t="shared" si="25"/>
        <v>-8867.8200000000015</v>
      </c>
      <c r="N574" s="8">
        <f t="shared" si="26"/>
        <v>0</v>
      </c>
      <c r="O574" s="4" t="str">
        <f t="shared" si="27"/>
        <v xml:space="preserve"> </v>
      </c>
    </row>
    <row r="575" spans="1:15" x14ac:dyDescent="0.35">
      <c r="A575" s="5">
        <v>45896</v>
      </c>
      <c r="B575" t="s">
        <v>237</v>
      </c>
      <c r="C575" t="s">
        <v>368</v>
      </c>
      <c r="D575" t="s">
        <v>35</v>
      </c>
      <c r="E575" t="s">
        <v>525</v>
      </c>
      <c r="F575" t="s">
        <v>526</v>
      </c>
      <c r="G575" t="s">
        <v>16</v>
      </c>
      <c r="H575" t="s">
        <v>17</v>
      </c>
      <c r="I575" t="s">
        <v>641</v>
      </c>
      <c r="J575" t="s">
        <v>18</v>
      </c>
      <c r="K575" s="7">
        <v>-1165</v>
      </c>
      <c r="M575" s="3">
        <f t="shared" si="25"/>
        <v>-10032.820000000002</v>
      </c>
      <c r="N575" s="8">
        <f t="shared" si="26"/>
        <v>0</v>
      </c>
      <c r="O575" s="4" t="str">
        <f t="shared" si="27"/>
        <v xml:space="preserve"> </v>
      </c>
    </row>
    <row r="576" spans="1:15" x14ac:dyDescent="0.35">
      <c r="A576" s="5">
        <v>45897</v>
      </c>
      <c r="B576" t="s">
        <v>237</v>
      </c>
      <c r="C576" t="s">
        <v>368</v>
      </c>
      <c r="D576" t="s">
        <v>35</v>
      </c>
      <c r="E576" t="s">
        <v>474</v>
      </c>
      <c r="F576" t="s">
        <v>475</v>
      </c>
      <c r="G576" t="s">
        <v>16</v>
      </c>
      <c r="H576" t="s">
        <v>17</v>
      </c>
      <c r="I576" t="s">
        <v>16</v>
      </c>
      <c r="J576" t="s">
        <v>18</v>
      </c>
      <c r="K576" s="7">
        <v>-59.68</v>
      </c>
      <c r="M576" s="3">
        <f t="shared" si="25"/>
        <v>-10092.500000000002</v>
      </c>
      <c r="N576" s="8">
        <f t="shared" si="26"/>
        <v>0</v>
      </c>
      <c r="O576" s="4" t="str">
        <f t="shared" si="27"/>
        <v xml:space="preserve"> </v>
      </c>
    </row>
    <row r="577" spans="1:15" x14ac:dyDescent="0.35">
      <c r="A577" s="5">
        <v>45898</v>
      </c>
      <c r="B577" t="s">
        <v>13</v>
      </c>
      <c r="C577" t="s">
        <v>368</v>
      </c>
      <c r="D577" t="s">
        <v>35</v>
      </c>
      <c r="E577" t="s">
        <v>14</v>
      </c>
      <c r="F577" t="s">
        <v>15</v>
      </c>
      <c r="G577" t="s">
        <v>16</v>
      </c>
      <c r="H577" t="s">
        <v>17</v>
      </c>
      <c r="I577" t="s">
        <v>16</v>
      </c>
      <c r="J577" t="s">
        <v>18</v>
      </c>
      <c r="K577" s="7">
        <v>-1264.8</v>
      </c>
      <c r="M577" s="3">
        <f t="shared" si="25"/>
        <v>-11357.300000000001</v>
      </c>
      <c r="N577" s="8">
        <f t="shared" si="26"/>
        <v>0</v>
      </c>
      <c r="O577" s="4" t="str">
        <f t="shared" si="27"/>
        <v xml:space="preserve"> </v>
      </c>
    </row>
    <row r="578" spans="1:15" x14ac:dyDescent="0.35">
      <c r="A578" s="5">
        <v>45901</v>
      </c>
      <c r="B578" t="s">
        <v>237</v>
      </c>
      <c r="C578" t="s">
        <v>368</v>
      </c>
      <c r="D578" t="s">
        <v>35</v>
      </c>
      <c r="E578" t="s">
        <v>474</v>
      </c>
      <c r="F578" t="s">
        <v>475</v>
      </c>
      <c r="G578" t="s">
        <v>16</v>
      </c>
      <c r="H578" t="s">
        <v>17</v>
      </c>
      <c r="I578" t="s">
        <v>16</v>
      </c>
      <c r="J578" t="s">
        <v>18</v>
      </c>
      <c r="K578" s="7">
        <v>-236.57</v>
      </c>
      <c r="M578" s="3">
        <f t="shared" si="25"/>
        <v>-11593.87</v>
      </c>
      <c r="N578" s="8">
        <f t="shared" si="26"/>
        <v>0</v>
      </c>
      <c r="O578" s="4" t="str">
        <f t="shared" si="27"/>
        <v xml:space="preserve"> </v>
      </c>
    </row>
    <row r="579" spans="1:15" x14ac:dyDescent="0.35">
      <c r="A579" s="5">
        <v>45901</v>
      </c>
      <c r="B579" t="s">
        <v>237</v>
      </c>
      <c r="C579" t="s">
        <v>368</v>
      </c>
      <c r="D579" t="s">
        <v>35</v>
      </c>
      <c r="E579" t="s">
        <v>474</v>
      </c>
      <c r="F579" t="s">
        <v>475</v>
      </c>
      <c r="G579" t="s">
        <v>16</v>
      </c>
      <c r="H579" t="s">
        <v>17</v>
      </c>
      <c r="I579" t="s">
        <v>16</v>
      </c>
      <c r="J579" t="s">
        <v>18</v>
      </c>
      <c r="K579" s="7">
        <v>-129.99</v>
      </c>
      <c r="M579" s="3">
        <f t="shared" si="25"/>
        <v>-11723.86</v>
      </c>
      <c r="N579" s="8">
        <f t="shared" si="26"/>
        <v>0</v>
      </c>
      <c r="O579" s="4" t="str">
        <f t="shared" si="27"/>
        <v xml:space="preserve"> </v>
      </c>
    </row>
    <row r="580" spans="1:15" x14ac:dyDescent="0.35">
      <c r="A580" s="5">
        <v>45901</v>
      </c>
      <c r="B580" t="s">
        <v>237</v>
      </c>
      <c r="C580" t="s">
        <v>368</v>
      </c>
      <c r="D580" t="s">
        <v>35</v>
      </c>
      <c r="E580" t="s">
        <v>474</v>
      </c>
      <c r="F580" t="s">
        <v>475</v>
      </c>
      <c r="G580" t="s">
        <v>16</v>
      </c>
      <c r="H580" t="s">
        <v>17</v>
      </c>
      <c r="I580" t="s">
        <v>16</v>
      </c>
      <c r="J580" t="s">
        <v>18</v>
      </c>
      <c r="K580" s="7">
        <v>-63</v>
      </c>
      <c r="M580" s="3">
        <f t="shared" ref="M580:M643" si="28">IF(LEFT(C580,8)&lt;&gt;LEFT(C579,8),K580,K580+M579)</f>
        <v>-11786.86</v>
      </c>
      <c r="N580" s="8">
        <f t="shared" ref="N580:N643" si="29">IF(LEFT(C581,8)&lt;&gt;LEFT(C580,8),M580,0)</f>
        <v>0</v>
      </c>
      <c r="O580" s="4" t="str">
        <f t="shared" ref="O580:O643" si="30">IF(N580&lt;&gt;0,C580," ")</f>
        <v xml:space="preserve"> </v>
      </c>
    </row>
    <row r="581" spans="1:15" x14ac:dyDescent="0.35">
      <c r="A581" s="5">
        <v>45901</v>
      </c>
      <c r="B581" t="s">
        <v>237</v>
      </c>
      <c r="C581" t="s">
        <v>368</v>
      </c>
      <c r="D581" t="s">
        <v>35</v>
      </c>
      <c r="E581" t="s">
        <v>474</v>
      </c>
      <c r="F581" t="s">
        <v>475</v>
      </c>
      <c r="G581" t="s">
        <v>16</v>
      </c>
      <c r="H581" t="s">
        <v>17</v>
      </c>
      <c r="I581" t="s">
        <v>16</v>
      </c>
      <c r="J581" t="s">
        <v>18</v>
      </c>
      <c r="K581" s="7">
        <v>-179.58</v>
      </c>
      <c r="M581" s="3">
        <f t="shared" si="28"/>
        <v>-11966.44</v>
      </c>
      <c r="N581" s="8">
        <f t="shared" si="29"/>
        <v>0</v>
      </c>
      <c r="O581" s="4" t="str">
        <f t="shared" si="30"/>
        <v xml:space="preserve"> </v>
      </c>
    </row>
    <row r="582" spans="1:15" x14ac:dyDescent="0.35">
      <c r="A582" s="5">
        <v>45901</v>
      </c>
      <c r="B582" t="s">
        <v>237</v>
      </c>
      <c r="C582" t="s">
        <v>368</v>
      </c>
      <c r="D582" t="s">
        <v>35</v>
      </c>
      <c r="E582" t="s">
        <v>474</v>
      </c>
      <c r="F582" t="s">
        <v>475</v>
      </c>
      <c r="G582" t="s">
        <v>16</v>
      </c>
      <c r="H582" t="s">
        <v>17</v>
      </c>
      <c r="I582" t="s">
        <v>16</v>
      </c>
      <c r="J582" t="s">
        <v>18</v>
      </c>
      <c r="K582" s="7">
        <v>-29.9</v>
      </c>
      <c r="M582" s="3">
        <f t="shared" si="28"/>
        <v>-11996.34</v>
      </c>
      <c r="N582" s="8">
        <f t="shared" si="29"/>
        <v>0</v>
      </c>
      <c r="O582" s="4" t="str">
        <f t="shared" si="30"/>
        <v xml:space="preserve"> </v>
      </c>
    </row>
    <row r="583" spans="1:15" x14ac:dyDescent="0.35">
      <c r="A583" s="5">
        <v>45901</v>
      </c>
      <c r="B583" t="s">
        <v>237</v>
      </c>
      <c r="C583" t="s">
        <v>368</v>
      </c>
      <c r="D583" t="s">
        <v>35</v>
      </c>
      <c r="E583" t="s">
        <v>474</v>
      </c>
      <c r="F583" t="s">
        <v>475</v>
      </c>
      <c r="G583" t="s">
        <v>16</v>
      </c>
      <c r="H583" t="s">
        <v>17</v>
      </c>
      <c r="I583" t="s">
        <v>16</v>
      </c>
      <c r="J583" t="s">
        <v>18</v>
      </c>
      <c r="K583" s="7">
        <v>-36.47</v>
      </c>
      <c r="M583" s="3">
        <f t="shared" si="28"/>
        <v>-12032.81</v>
      </c>
      <c r="N583" s="8">
        <f t="shared" si="29"/>
        <v>0</v>
      </c>
      <c r="O583" s="4" t="str">
        <f t="shared" si="30"/>
        <v xml:space="preserve"> </v>
      </c>
    </row>
    <row r="584" spans="1:15" x14ac:dyDescent="0.35">
      <c r="A584" s="5">
        <v>45901</v>
      </c>
      <c r="B584" t="s">
        <v>237</v>
      </c>
      <c r="C584" t="s">
        <v>368</v>
      </c>
      <c r="D584" t="s">
        <v>35</v>
      </c>
      <c r="E584" t="s">
        <v>474</v>
      </c>
      <c r="F584" t="s">
        <v>475</v>
      </c>
      <c r="G584" t="s">
        <v>16</v>
      </c>
      <c r="H584" t="s">
        <v>17</v>
      </c>
      <c r="I584" t="s">
        <v>16</v>
      </c>
      <c r="J584" t="s">
        <v>18</v>
      </c>
      <c r="K584" s="7">
        <v>-46.99</v>
      </c>
      <c r="M584" s="3">
        <f t="shared" si="28"/>
        <v>-12079.8</v>
      </c>
      <c r="N584" s="8">
        <f t="shared" si="29"/>
        <v>0</v>
      </c>
      <c r="O584" s="4" t="str">
        <f t="shared" si="30"/>
        <v xml:space="preserve"> </v>
      </c>
    </row>
    <row r="585" spans="1:15" x14ac:dyDescent="0.35">
      <c r="A585" s="5">
        <v>45903</v>
      </c>
      <c r="B585" t="s">
        <v>237</v>
      </c>
      <c r="C585" t="s">
        <v>368</v>
      </c>
      <c r="D585" t="s">
        <v>35</v>
      </c>
      <c r="E585" t="s">
        <v>369</v>
      </c>
      <c r="F585" t="s">
        <v>370</v>
      </c>
      <c r="G585" t="s">
        <v>16</v>
      </c>
      <c r="H585" t="s">
        <v>17</v>
      </c>
      <c r="I585" t="s">
        <v>16</v>
      </c>
      <c r="J585" t="s">
        <v>18</v>
      </c>
      <c r="K585" s="7">
        <v>-137.56</v>
      </c>
      <c r="M585" s="3">
        <f t="shared" si="28"/>
        <v>-12217.359999999999</v>
      </c>
      <c r="N585" s="8">
        <f t="shared" si="29"/>
        <v>0</v>
      </c>
      <c r="O585" s="4" t="str">
        <f t="shared" si="30"/>
        <v xml:space="preserve"> </v>
      </c>
    </row>
    <row r="586" spans="1:15" x14ac:dyDescent="0.35">
      <c r="A586" s="5">
        <v>45903</v>
      </c>
      <c r="B586" t="s">
        <v>237</v>
      </c>
      <c r="C586" t="s">
        <v>368</v>
      </c>
      <c r="D586" t="s">
        <v>35</v>
      </c>
      <c r="E586" t="s">
        <v>369</v>
      </c>
      <c r="F586" t="s">
        <v>370</v>
      </c>
      <c r="G586" t="s">
        <v>16</v>
      </c>
      <c r="H586" t="s">
        <v>17</v>
      </c>
      <c r="I586" t="s">
        <v>16</v>
      </c>
      <c r="J586" t="s">
        <v>18</v>
      </c>
      <c r="K586" s="7">
        <v>-549.21</v>
      </c>
      <c r="M586" s="3">
        <f t="shared" si="28"/>
        <v>-12766.57</v>
      </c>
      <c r="N586" s="8">
        <f t="shared" si="29"/>
        <v>0</v>
      </c>
      <c r="O586" s="4" t="str">
        <f t="shared" si="30"/>
        <v xml:space="preserve"> </v>
      </c>
    </row>
    <row r="587" spans="1:15" x14ac:dyDescent="0.35">
      <c r="A587" s="5">
        <v>45905</v>
      </c>
      <c r="B587" t="s">
        <v>237</v>
      </c>
      <c r="C587" t="s">
        <v>368</v>
      </c>
      <c r="D587" t="s">
        <v>35</v>
      </c>
      <c r="E587" t="s">
        <v>707</v>
      </c>
      <c r="F587" t="s">
        <v>708</v>
      </c>
      <c r="G587" t="s">
        <v>16</v>
      </c>
      <c r="H587" t="s">
        <v>17</v>
      </c>
      <c r="I587" t="s">
        <v>16</v>
      </c>
      <c r="J587" t="s">
        <v>18</v>
      </c>
      <c r="K587" s="7">
        <v>-51.42</v>
      </c>
      <c r="M587" s="3">
        <f t="shared" si="28"/>
        <v>-12817.99</v>
      </c>
      <c r="N587" s="8">
        <f t="shared" si="29"/>
        <v>0</v>
      </c>
      <c r="O587" s="4" t="str">
        <f t="shared" si="30"/>
        <v xml:space="preserve"> </v>
      </c>
    </row>
    <row r="588" spans="1:15" x14ac:dyDescent="0.35">
      <c r="A588" s="5">
        <v>45908</v>
      </c>
      <c r="B588" t="s">
        <v>237</v>
      </c>
      <c r="C588" t="s">
        <v>368</v>
      </c>
      <c r="D588" t="s">
        <v>35</v>
      </c>
      <c r="E588" t="s">
        <v>474</v>
      </c>
      <c r="F588" t="s">
        <v>475</v>
      </c>
      <c r="G588" t="s">
        <v>16</v>
      </c>
      <c r="H588" t="s">
        <v>17</v>
      </c>
      <c r="I588" t="s">
        <v>16</v>
      </c>
      <c r="J588" t="s">
        <v>18</v>
      </c>
      <c r="K588" s="7">
        <v>-19.899999999999999</v>
      </c>
      <c r="M588" s="3">
        <f t="shared" si="28"/>
        <v>-12837.89</v>
      </c>
      <c r="N588" s="8">
        <f t="shared" si="29"/>
        <v>0</v>
      </c>
      <c r="O588" s="4" t="str">
        <f t="shared" si="30"/>
        <v xml:space="preserve"> </v>
      </c>
    </row>
    <row r="589" spans="1:15" x14ac:dyDescent="0.35">
      <c r="A589" s="5">
        <v>45908</v>
      </c>
      <c r="B589" t="s">
        <v>13</v>
      </c>
      <c r="C589" t="s">
        <v>368</v>
      </c>
      <c r="D589" t="s">
        <v>35</v>
      </c>
      <c r="E589" t="s">
        <v>141</v>
      </c>
      <c r="F589" t="s">
        <v>142</v>
      </c>
      <c r="G589" t="s">
        <v>16</v>
      </c>
      <c r="H589" t="s">
        <v>17</v>
      </c>
      <c r="I589" t="s">
        <v>16</v>
      </c>
      <c r="J589" t="s">
        <v>18</v>
      </c>
      <c r="K589" s="7">
        <v>-948.78</v>
      </c>
      <c r="M589" s="3">
        <f t="shared" si="28"/>
        <v>-13786.67</v>
      </c>
      <c r="N589" s="8">
        <f t="shared" si="29"/>
        <v>0</v>
      </c>
      <c r="O589" s="4" t="str">
        <f t="shared" si="30"/>
        <v xml:space="preserve"> </v>
      </c>
    </row>
    <row r="590" spans="1:15" x14ac:dyDescent="0.35">
      <c r="A590" s="5">
        <v>45909</v>
      </c>
      <c r="B590" t="s">
        <v>237</v>
      </c>
      <c r="C590" t="s">
        <v>368</v>
      </c>
      <c r="D590" t="s">
        <v>35</v>
      </c>
      <c r="E590" t="s">
        <v>637</v>
      </c>
      <c r="F590" t="s">
        <v>638</v>
      </c>
      <c r="G590" t="s">
        <v>16</v>
      </c>
      <c r="H590" t="s">
        <v>17</v>
      </c>
      <c r="I590" t="s">
        <v>16</v>
      </c>
      <c r="J590" t="s">
        <v>18</v>
      </c>
      <c r="K590" s="7">
        <v>-131</v>
      </c>
      <c r="M590" s="3">
        <f t="shared" si="28"/>
        <v>-13917.67</v>
      </c>
      <c r="N590" s="8">
        <f t="shared" si="29"/>
        <v>0</v>
      </c>
      <c r="O590" s="4" t="str">
        <f t="shared" si="30"/>
        <v xml:space="preserve"> </v>
      </c>
    </row>
    <row r="591" spans="1:15" x14ac:dyDescent="0.35">
      <c r="A591" s="5">
        <v>45912</v>
      </c>
      <c r="B591" t="s">
        <v>237</v>
      </c>
      <c r="C591" t="s">
        <v>368</v>
      </c>
      <c r="D591" t="s">
        <v>35</v>
      </c>
      <c r="E591" t="s">
        <v>474</v>
      </c>
      <c r="F591" t="s">
        <v>475</v>
      </c>
      <c r="G591" t="s">
        <v>16</v>
      </c>
      <c r="H591" t="s">
        <v>17</v>
      </c>
      <c r="I591" t="s">
        <v>16</v>
      </c>
      <c r="J591" t="s">
        <v>18</v>
      </c>
      <c r="K591" s="7">
        <v>-263.69</v>
      </c>
      <c r="M591" s="3">
        <f t="shared" si="28"/>
        <v>-14181.36</v>
      </c>
      <c r="N591" s="8">
        <f t="shared" si="29"/>
        <v>0</v>
      </c>
      <c r="O591" s="4" t="str">
        <f t="shared" si="30"/>
        <v xml:space="preserve"> </v>
      </c>
    </row>
    <row r="592" spans="1:15" x14ac:dyDescent="0.35">
      <c r="A592" s="5">
        <v>45912</v>
      </c>
      <c r="B592" t="s">
        <v>237</v>
      </c>
      <c r="C592" t="s">
        <v>368</v>
      </c>
      <c r="D592" t="s">
        <v>35</v>
      </c>
      <c r="E592" t="s">
        <v>369</v>
      </c>
      <c r="F592" t="s">
        <v>370</v>
      </c>
      <c r="G592" t="s">
        <v>16</v>
      </c>
      <c r="H592" t="s">
        <v>17</v>
      </c>
      <c r="I592" t="s">
        <v>16</v>
      </c>
      <c r="J592" t="s">
        <v>18</v>
      </c>
      <c r="K592" s="7">
        <v>-168.08</v>
      </c>
      <c r="M592" s="3">
        <f t="shared" si="28"/>
        <v>-14349.44</v>
      </c>
      <c r="N592" s="8">
        <f t="shared" si="29"/>
        <v>0</v>
      </c>
      <c r="O592" s="4" t="str">
        <f t="shared" si="30"/>
        <v xml:space="preserve"> </v>
      </c>
    </row>
    <row r="593" spans="1:15" x14ac:dyDescent="0.35">
      <c r="A593" s="5">
        <v>45912</v>
      </c>
      <c r="B593" t="s">
        <v>237</v>
      </c>
      <c r="C593" t="s">
        <v>368</v>
      </c>
      <c r="D593" t="s">
        <v>35</v>
      </c>
      <c r="E593" t="s">
        <v>474</v>
      </c>
      <c r="F593" t="s">
        <v>475</v>
      </c>
      <c r="G593" t="s">
        <v>16</v>
      </c>
      <c r="H593" t="s">
        <v>17</v>
      </c>
      <c r="I593" t="s">
        <v>16</v>
      </c>
      <c r="J593" t="s">
        <v>18</v>
      </c>
      <c r="K593" s="7">
        <v>-134.51</v>
      </c>
      <c r="M593" s="3">
        <f t="shared" si="28"/>
        <v>-14483.95</v>
      </c>
      <c r="N593" s="8">
        <f t="shared" si="29"/>
        <v>0</v>
      </c>
      <c r="O593" s="4" t="str">
        <f t="shared" si="30"/>
        <v xml:space="preserve"> </v>
      </c>
    </row>
    <row r="594" spans="1:15" x14ac:dyDescent="0.35">
      <c r="A594" s="5">
        <v>45931</v>
      </c>
      <c r="B594" t="s">
        <v>237</v>
      </c>
      <c r="C594" t="s">
        <v>368</v>
      </c>
      <c r="D594" t="s">
        <v>35</v>
      </c>
      <c r="E594" t="s">
        <v>143</v>
      </c>
      <c r="F594" t="s">
        <v>144</v>
      </c>
      <c r="G594" t="s">
        <v>16</v>
      </c>
      <c r="H594" t="s">
        <v>17</v>
      </c>
      <c r="I594" t="s">
        <v>16</v>
      </c>
      <c r="J594" t="s">
        <v>18</v>
      </c>
      <c r="K594" s="7">
        <v>-125.92</v>
      </c>
      <c r="M594" s="3">
        <f t="shared" si="28"/>
        <v>-14609.87</v>
      </c>
      <c r="N594" s="8">
        <f t="shared" si="29"/>
        <v>0</v>
      </c>
      <c r="O594" s="4" t="str">
        <f t="shared" si="30"/>
        <v xml:space="preserve"> </v>
      </c>
    </row>
    <row r="595" spans="1:15" x14ac:dyDescent="0.35">
      <c r="A595" s="5">
        <v>45931</v>
      </c>
      <c r="B595" t="s">
        <v>237</v>
      </c>
      <c r="C595" t="s">
        <v>368</v>
      </c>
      <c r="D595" t="s">
        <v>35</v>
      </c>
      <c r="E595" t="s">
        <v>143</v>
      </c>
      <c r="F595" t="s">
        <v>144</v>
      </c>
      <c r="G595" t="s">
        <v>16</v>
      </c>
      <c r="H595" t="s">
        <v>17</v>
      </c>
      <c r="I595" t="s">
        <v>16</v>
      </c>
      <c r="J595" t="s">
        <v>18</v>
      </c>
      <c r="K595" s="7">
        <v>-224.15</v>
      </c>
      <c r="M595" s="3">
        <f t="shared" si="28"/>
        <v>-14834.02</v>
      </c>
      <c r="N595" s="8">
        <f t="shared" si="29"/>
        <v>0</v>
      </c>
      <c r="O595" s="4" t="str">
        <f t="shared" si="30"/>
        <v xml:space="preserve"> </v>
      </c>
    </row>
    <row r="596" spans="1:15" x14ac:dyDescent="0.35">
      <c r="A596" s="5">
        <v>45931</v>
      </c>
      <c r="B596" t="s">
        <v>237</v>
      </c>
      <c r="C596" t="s">
        <v>368</v>
      </c>
      <c r="D596" t="s">
        <v>35</v>
      </c>
      <c r="E596" t="s">
        <v>143</v>
      </c>
      <c r="F596" t="s">
        <v>144</v>
      </c>
      <c r="G596" t="s">
        <v>16</v>
      </c>
      <c r="H596" t="s">
        <v>17</v>
      </c>
      <c r="I596" t="s">
        <v>16</v>
      </c>
      <c r="J596" t="s">
        <v>18</v>
      </c>
      <c r="K596" s="7">
        <v>-93.66</v>
      </c>
      <c r="M596" s="3">
        <f t="shared" si="28"/>
        <v>-14927.68</v>
      </c>
      <c r="N596" s="8">
        <f t="shared" si="29"/>
        <v>0</v>
      </c>
      <c r="O596" s="4" t="str">
        <f t="shared" si="30"/>
        <v xml:space="preserve"> </v>
      </c>
    </row>
    <row r="597" spans="1:15" x14ac:dyDescent="0.35">
      <c r="A597" s="5">
        <v>45931</v>
      </c>
      <c r="B597" t="s">
        <v>237</v>
      </c>
      <c r="C597" t="s">
        <v>368</v>
      </c>
      <c r="D597" t="s">
        <v>35</v>
      </c>
      <c r="E597" t="s">
        <v>143</v>
      </c>
      <c r="F597" t="s">
        <v>144</v>
      </c>
      <c r="G597" t="s">
        <v>16</v>
      </c>
      <c r="H597" t="s">
        <v>17</v>
      </c>
      <c r="I597" t="s">
        <v>16</v>
      </c>
      <c r="J597" t="s">
        <v>18</v>
      </c>
      <c r="K597" s="7">
        <v>-233.7</v>
      </c>
      <c r="M597" s="3">
        <f t="shared" si="28"/>
        <v>-15161.380000000001</v>
      </c>
      <c r="N597" s="8">
        <f t="shared" si="29"/>
        <v>0</v>
      </c>
      <c r="O597" s="4" t="str">
        <f t="shared" si="30"/>
        <v xml:space="preserve"> </v>
      </c>
    </row>
    <row r="598" spans="1:15" x14ac:dyDescent="0.35">
      <c r="A598" s="5">
        <v>45938</v>
      </c>
      <c r="B598" t="s">
        <v>237</v>
      </c>
      <c r="C598" t="s">
        <v>368</v>
      </c>
      <c r="D598" t="s">
        <v>35</v>
      </c>
      <c r="E598" t="s">
        <v>637</v>
      </c>
      <c r="F598" t="s">
        <v>638</v>
      </c>
      <c r="G598" t="s">
        <v>16</v>
      </c>
      <c r="H598" t="s">
        <v>17</v>
      </c>
      <c r="I598" t="s">
        <v>16</v>
      </c>
      <c r="J598" t="s">
        <v>18</v>
      </c>
      <c r="K598" s="7">
        <v>-216</v>
      </c>
      <c r="M598" s="3">
        <f t="shared" si="28"/>
        <v>-15377.380000000001</v>
      </c>
      <c r="N598" s="8">
        <f t="shared" si="29"/>
        <v>0</v>
      </c>
      <c r="O598" s="4" t="str">
        <f t="shared" si="30"/>
        <v xml:space="preserve"> </v>
      </c>
    </row>
    <row r="599" spans="1:15" x14ac:dyDescent="0.35">
      <c r="A599" s="5">
        <v>45938</v>
      </c>
      <c r="B599" t="s">
        <v>237</v>
      </c>
      <c r="C599" t="s">
        <v>368</v>
      </c>
      <c r="D599" t="s">
        <v>35</v>
      </c>
      <c r="E599" t="s">
        <v>637</v>
      </c>
      <c r="F599" t="s">
        <v>638</v>
      </c>
      <c r="G599" t="s">
        <v>16</v>
      </c>
      <c r="H599" t="s">
        <v>17</v>
      </c>
      <c r="I599" t="s">
        <v>16</v>
      </c>
      <c r="J599" t="s">
        <v>18</v>
      </c>
      <c r="K599" s="7">
        <v>-211</v>
      </c>
      <c r="M599" s="3">
        <f t="shared" si="28"/>
        <v>-15588.380000000001</v>
      </c>
      <c r="N599" s="8">
        <f t="shared" si="29"/>
        <v>0</v>
      </c>
      <c r="O599" s="4" t="str">
        <f t="shared" si="30"/>
        <v xml:space="preserve"> </v>
      </c>
    </row>
    <row r="600" spans="1:15" x14ac:dyDescent="0.35">
      <c r="A600" s="5">
        <v>45938</v>
      </c>
      <c r="B600" t="s">
        <v>237</v>
      </c>
      <c r="C600" t="s">
        <v>368</v>
      </c>
      <c r="D600" t="s">
        <v>35</v>
      </c>
      <c r="E600" t="s">
        <v>369</v>
      </c>
      <c r="F600" t="s">
        <v>370</v>
      </c>
      <c r="G600" t="s">
        <v>16</v>
      </c>
      <c r="H600" t="s">
        <v>17</v>
      </c>
      <c r="I600" t="s">
        <v>16</v>
      </c>
      <c r="J600" t="s">
        <v>18</v>
      </c>
      <c r="K600" s="7">
        <v>-110.16</v>
      </c>
      <c r="M600" s="3">
        <f t="shared" si="28"/>
        <v>-15698.54</v>
      </c>
      <c r="N600" s="8">
        <f t="shared" si="29"/>
        <v>0</v>
      </c>
      <c r="O600" s="4" t="str">
        <f t="shared" si="30"/>
        <v xml:space="preserve"> </v>
      </c>
    </row>
    <row r="601" spans="1:15" x14ac:dyDescent="0.35">
      <c r="A601" s="5">
        <v>45953</v>
      </c>
      <c r="B601" t="s">
        <v>237</v>
      </c>
      <c r="C601" t="s">
        <v>368</v>
      </c>
      <c r="D601" t="s">
        <v>35</v>
      </c>
      <c r="E601" t="s">
        <v>369</v>
      </c>
      <c r="F601" t="s">
        <v>370</v>
      </c>
      <c r="G601" t="s">
        <v>16</v>
      </c>
      <c r="H601" t="s">
        <v>17</v>
      </c>
      <c r="I601" t="s">
        <v>16</v>
      </c>
      <c r="J601" t="s">
        <v>18</v>
      </c>
      <c r="K601" s="7">
        <v>-95.16</v>
      </c>
      <c r="M601" s="3">
        <f t="shared" si="28"/>
        <v>-15793.7</v>
      </c>
      <c r="N601" s="8">
        <f t="shared" si="29"/>
        <v>0</v>
      </c>
      <c r="O601" s="4" t="str">
        <f t="shared" si="30"/>
        <v xml:space="preserve"> </v>
      </c>
    </row>
    <row r="602" spans="1:15" x14ac:dyDescent="0.35">
      <c r="A602" s="5">
        <v>45953</v>
      </c>
      <c r="B602" t="s">
        <v>237</v>
      </c>
      <c r="C602" t="s">
        <v>368</v>
      </c>
      <c r="D602" t="s">
        <v>35</v>
      </c>
      <c r="E602" t="s">
        <v>637</v>
      </c>
      <c r="F602" t="s">
        <v>638</v>
      </c>
      <c r="G602" t="s">
        <v>16</v>
      </c>
      <c r="H602" t="s">
        <v>17</v>
      </c>
      <c r="I602" t="s">
        <v>16</v>
      </c>
      <c r="J602" t="s">
        <v>18</v>
      </c>
      <c r="K602" s="7">
        <v>-285</v>
      </c>
      <c r="M602" s="3">
        <f t="shared" si="28"/>
        <v>-16078.7</v>
      </c>
      <c r="N602" s="8">
        <f t="shared" si="29"/>
        <v>0</v>
      </c>
      <c r="O602" s="4" t="str">
        <f t="shared" si="30"/>
        <v xml:space="preserve"> </v>
      </c>
    </row>
    <row r="603" spans="1:15" x14ac:dyDescent="0.35">
      <c r="A603" s="5">
        <v>45967</v>
      </c>
      <c r="B603" t="s">
        <v>237</v>
      </c>
      <c r="C603" t="s">
        <v>368</v>
      </c>
      <c r="D603" t="s">
        <v>35</v>
      </c>
      <c r="E603" t="s">
        <v>369</v>
      </c>
      <c r="F603" t="s">
        <v>370</v>
      </c>
      <c r="G603" t="s">
        <v>16</v>
      </c>
      <c r="H603" t="s">
        <v>17</v>
      </c>
      <c r="I603" t="s">
        <v>16</v>
      </c>
      <c r="J603" t="s">
        <v>18</v>
      </c>
      <c r="K603" s="7">
        <v>-125.9</v>
      </c>
      <c r="M603" s="3">
        <f t="shared" si="28"/>
        <v>-16204.6</v>
      </c>
      <c r="N603" s="8">
        <f t="shared" si="29"/>
        <v>0</v>
      </c>
      <c r="O603" s="4" t="str">
        <f t="shared" si="30"/>
        <v xml:space="preserve"> </v>
      </c>
    </row>
    <row r="604" spans="1:15" x14ac:dyDescent="0.35">
      <c r="A604" s="5">
        <v>45978</v>
      </c>
      <c r="B604" t="s">
        <v>237</v>
      </c>
      <c r="C604" t="s">
        <v>368</v>
      </c>
      <c r="D604" t="s">
        <v>35</v>
      </c>
      <c r="E604" t="s">
        <v>637</v>
      </c>
      <c r="F604" t="s">
        <v>638</v>
      </c>
      <c r="G604" t="s">
        <v>16</v>
      </c>
      <c r="H604" t="s">
        <v>17</v>
      </c>
      <c r="I604" t="s">
        <v>16</v>
      </c>
      <c r="J604" t="s">
        <v>18</v>
      </c>
      <c r="K604" s="7">
        <v>-300</v>
      </c>
      <c r="M604" s="3">
        <f t="shared" si="28"/>
        <v>-16504.599999999999</v>
      </c>
      <c r="N604" s="8">
        <f t="shared" si="29"/>
        <v>0</v>
      </c>
      <c r="O604" s="4" t="str">
        <f t="shared" si="30"/>
        <v xml:space="preserve"> </v>
      </c>
    </row>
    <row r="605" spans="1:15" x14ac:dyDescent="0.35">
      <c r="A605" s="5">
        <v>45978</v>
      </c>
      <c r="B605" t="s">
        <v>237</v>
      </c>
      <c r="C605" t="s">
        <v>368</v>
      </c>
      <c r="D605" t="s">
        <v>35</v>
      </c>
      <c r="E605" t="s">
        <v>637</v>
      </c>
      <c r="F605" t="s">
        <v>638</v>
      </c>
      <c r="G605" t="s">
        <v>16</v>
      </c>
      <c r="H605" t="s">
        <v>17</v>
      </c>
      <c r="I605" t="s">
        <v>16</v>
      </c>
      <c r="J605" t="s">
        <v>18</v>
      </c>
      <c r="K605" s="7">
        <v>-274</v>
      </c>
      <c r="M605" s="3">
        <f t="shared" si="28"/>
        <v>-16778.599999999999</v>
      </c>
      <c r="N605" s="8">
        <f t="shared" si="29"/>
        <v>0</v>
      </c>
      <c r="O605" s="4" t="str">
        <f t="shared" si="30"/>
        <v xml:space="preserve"> </v>
      </c>
    </row>
    <row r="606" spans="1:15" x14ac:dyDescent="0.35">
      <c r="A606" s="5">
        <v>45979</v>
      </c>
      <c r="B606" t="s">
        <v>237</v>
      </c>
      <c r="C606" t="s">
        <v>368</v>
      </c>
      <c r="D606" t="s">
        <v>35</v>
      </c>
      <c r="E606" t="s">
        <v>369</v>
      </c>
      <c r="F606" t="s">
        <v>370</v>
      </c>
      <c r="G606" t="s">
        <v>16</v>
      </c>
      <c r="H606" t="s">
        <v>17</v>
      </c>
      <c r="I606" t="s">
        <v>16</v>
      </c>
      <c r="J606" t="s">
        <v>18</v>
      </c>
      <c r="K606" s="7">
        <v>-763.88</v>
      </c>
      <c r="M606" s="3">
        <f t="shared" si="28"/>
        <v>-17542.48</v>
      </c>
      <c r="N606" s="8">
        <f t="shared" si="29"/>
        <v>-17542.48</v>
      </c>
      <c r="O606" s="4" t="str">
        <f t="shared" si="30"/>
        <v>251023_09 20.000 (07/04) Modernização de Ensino e Pesquisa em Química</v>
      </c>
    </row>
    <row r="607" spans="1:15" x14ac:dyDescent="0.35">
      <c r="A607" s="5">
        <v>45978</v>
      </c>
      <c r="B607" t="s">
        <v>237</v>
      </c>
      <c r="C607" t="s">
        <v>879</v>
      </c>
      <c r="D607" t="s">
        <v>35</v>
      </c>
      <c r="E607" t="s">
        <v>880</v>
      </c>
      <c r="F607" t="s">
        <v>881</v>
      </c>
      <c r="G607" t="s">
        <v>16</v>
      </c>
      <c r="H607" t="s">
        <v>17</v>
      </c>
      <c r="I607" t="s">
        <v>882</v>
      </c>
      <c r="J607" t="s">
        <v>18</v>
      </c>
      <c r="K607" s="7">
        <v>-1595</v>
      </c>
      <c r="M607" s="3">
        <f t="shared" si="28"/>
        <v>-1595</v>
      </c>
      <c r="N607" s="8">
        <f t="shared" si="29"/>
        <v>0</v>
      </c>
      <c r="O607" s="4" t="str">
        <f t="shared" si="30"/>
        <v xml:space="preserve"> </v>
      </c>
    </row>
    <row r="608" spans="1:15" x14ac:dyDescent="0.35">
      <c r="A608" s="5">
        <v>45980</v>
      </c>
      <c r="B608" t="s">
        <v>237</v>
      </c>
      <c r="C608" t="s">
        <v>879</v>
      </c>
      <c r="D608" t="s">
        <v>35</v>
      </c>
      <c r="E608" t="s">
        <v>98</v>
      </c>
      <c r="F608" t="s">
        <v>99</v>
      </c>
      <c r="G608" t="s">
        <v>16</v>
      </c>
      <c r="H608" t="s">
        <v>17</v>
      </c>
      <c r="I608" t="s">
        <v>883</v>
      </c>
      <c r="J608" t="s">
        <v>18</v>
      </c>
      <c r="K608" s="7">
        <v>-5580</v>
      </c>
      <c r="M608" s="3">
        <f t="shared" si="28"/>
        <v>-7175</v>
      </c>
      <c r="N608" s="8">
        <f t="shared" si="29"/>
        <v>-7175</v>
      </c>
      <c r="O608" s="4" t="str">
        <f t="shared" si="30"/>
        <v>251024_09 08.000 (07/04) XI Workshop de Projetos de Química</v>
      </c>
    </row>
    <row r="609" spans="1:15" x14ac:dyDescent="0.35">
      <c r="A609" s="5">
        <v>45894</v>
      </c>
      <c r="B609" t="s">
        <v>237</v>
      </c>
      <c r="C609" t="s">
        <v>642</v>
      </c>
      <c r="D609" t="s">
        <v>35</v>
      </c>
      <c r="E609" t="s">
        <v>239</v>
      </c>
      <c r="F609" t="s">
        <v>240</v>
      </c>
      <c r="G609" t="s">
        <v>16</v>
      </c>
      <c r="H609" t="s">
        <v>17</v>
      </c>
      <c r="I609" t="s">
        <v>16</v>
      </c>
      <c r="J609" t="s">
        <v>18</v>
      </c>
      <c r="K609" s="7">
        <v>-2177.81</v>
      </c>
      <c r="M609" s="3">
        <f t="shared" si="28"/>
        <v>-2177.81</v>
      </c>
      <c r="N609" s="8">
        <f t="shared" si="29"/>
        <v>0</v>
      </c>
      <c r="O609" s="4" t="str">
        <f t="shared" si="30"/>
        <v xml:space="preserve"> </v>
      </c>
    </row>
    <row r="610" spans="1:15" x14ac:dyDescent="0.35">
      <c r="A610" s="5">
        <v>45918</v>
      </c>
      <c r="B610" t="s">
        <v>237</v>
      </c>
      <c r="C610" t="s">
        <v>642</v>
      </c>
      <c r="D610" t="s">
        <v>35</v>
      </c>
      <c r="E610" t="s">
        <v>494</v>
      </c>
      <c r="F610" t="s">
        <v>495</v>
      </c>
      <c r="G610" t="s">
        <v>16</v>
      </c>
      <c r="H610" t="s">
        <v>17</v>
      </c>
      <c r="I610" t="s">
        <v>16</v>
      </c>
      <c r="J610" t="s">
        <v>18</v>
      </c>
      <c r="K610" s="7">
        <v>-1074.5999999999999</v>
      </c>
      <c r="M610" s="3">
        <f t="shared" si="28"/>
        <v>-3252.41</v>
      </c>
      <c r="N610" s="8">
        <f t="shared" si="29"/>
        <v>0</v>
      </c>
      <c r="O610" s="4" t="str">
        <f t="shared" si="30"/>
        <v xml:space="preserve"> </v>
      </c>
    </row>
    <row r="611" spans="1:15" x14ac:dyDescent="0.35">
      <c r="A611" s="5">
        <v>45924</v>
      </c>
      <c r="B611" t="s">
        <v>237</v>
      </c>
      <c r="C611" t="s">
        <v>642</v>
      </c>
      <c r="D611" t="s">
        <v>35</v>
      </c>
      <c r="E611" t="s">
        <v>709</v>
      </c>
      <c r="F611" t="s">
        <v>710</v>
      </c>
      <c r="G611" t="s">
        <v>16</v>
      </c>
      <c r="H611" t="s">
        <v>17</v>
      </c>
      <c r="I611" t="s">
        <v>16</v>
      </c>
      <c r="J611" t="s">
        <v>18</v>
      </c>
      <c r="K611" s="7">
        <v>-750</v>
      </c>
      <c r="M611" s="3">
        <f t="shared" si="28"/>
        <v>-4002.41</v>
      </c>
      <c r="N611" s="8">
        <f t="shared" si="29"/>
        <v>0</v>
      </c>
      <c r="O611" s="4" t="str">
        <f t="shared" si="30"/>
        <v xml:space="preserve"> </v>
      </c>
    </row>
    <row r="612" spans="1:15" x14ac:dyDescent="0.35">
      <c r="A612" s="5">
        <v>45936</v>
      </c>
      <c r="B612" t="s">
        <v>237</v>
      </c>
      <c r="C612" t="s">
        <v>642</v>
      </c>
      <c r="D612" t="s">
        <v>35</v>
      </c>
      <c r="E612" t="s">
        <v>98</v>
      </c>
      <c r="F612" t="s">
        <v>99</v>
      </c>
      <c r="G612" t="s">
        <v>16</v>
      </c>
      <c r="H612" t="s">
        <v>17</v>
      </c>
      <c r="I612" t="s">
        <v>771</v>
      </c>
      <c r="J612" t="s">
        <v>18</v>
      </c>
      <c r="K612" s="7">
        <v>-4560</v>
      </c>
      <c r="M612" s="3">
        <f t="shared" si="28"/>
        <v>-8562.41</v>
      </c>
      <c r="N612" s="8">
        <f t="shared" si="29"/>
        <v>-8562.41</v>
      </c>
      <c r="O612" s="4" t="str">
        <f t="shared" si="30"/>
        <v>251025_09 10.000 (07/04) Aprendizagem Ativa na Educação em Engenharia</v>
      </c>
    </row>
    <row r="613" spans="1:15" x14ac:dyDescent="0.35">
      <c r="A613" s="5">
        <v>45756</v>
      </c>
      <c r="B613" t="s">
        <v>237</v>
      </c>
      <c r="C613" t="s">
        <v>238</v>
      </c>
      <c r="D613" t="s">
        <v>35</v>
      </c>
      <c r="E613" t="s">
        <v>241</v>
      </c>
      <c r="F613" t="s">
        <v>242</v>
      </c>
      <c r="G613" t="s">
        <v>16</v>
      </c>
      <c r="H613" t="s">
        <v>16</v>
      </c>
      <c r="I613" t="s">
        <v>16</v>
      </c>
      <c r="J613" t="s">
        <v>18</v>
      </c>
      <c r="K613" s="7">
        <v>-848.4</v>
      </c>
      <c r="M613" s="3">
        <f t="shared" si="28"/>
        <v>-848.4</v>
      </c>
      <c r="N613" s="8">
        <f t="shared" si="29"/>
        <v>0</v>
      </c>
      <c r="O613" s="4" t="str">
        <f t="shared" si="30"/>
        <v xml:space="preserve"> </v>
      </c>
    </row>
    <row r="614" spans="1:15" x14ac:dyDescent="0.35">
      <c r="A614" s="5">
        <v>45756</v>
      </c>
      <c r="B614" t="s">
        <v>237</v>
      </c>
      <c r="C614" t="s">
        <v>238</v>
      </c>
      <c r="D614" t="s">
        <v>35</v>
      </c>
      <c r="E614" t="s">
        <v>239</v>
      </c>
      <c r="F614" t="s">
        <v>240</v>
      </c>
      <c r="G614" t="s">
        <v>16</v>
      </c>
      <c r="H614" t="s">
        <v>16</v>
      </c>
      <c r="I614" t="s">
        <v>16</v>
      </c>
      <c r="J614" t="s">
        <v>18</v>
      </c>
      <c r="K614" s="7">
        <v>-2555.46</v>
      </c>
      <c r="M614" s="3">
        <f t="shared" si="28"/>
        <v>-3403.86</v>
      </c>
      <c r="N614" s="8">
        <f t="shared" si="29"/>
        <v>-3403.86</v>
      </c>
      <c r="O614" s="4" t="str">
        <f t="shared" si="30"/>
        <v>251026_09 03.500 (07/04) Participação no VII SBAAEE</v>
      </c>
    </row>
    <row r="615" spans="1:15" x14ac:dyDescent="0.35">
      <c r="A615" s="5">
        <v>45758</v>
      </c>
      <c r="B615" t="s">
        <v>237</v>
      </c>
      <c r="C615" t="s">
        <v>243</v>
      </c>
      <c r="D615" t="s">
        <v>35</v>
      </c>
      <c r="E615" t="s">
        <v>244</v>
      </c>
      <c r="F615" t="s">
        <v>245</v>
      </c>
      <c r="G615" t="s">
        <v>16</v>
      </c>
      <c r="H615" t="s">
        <v>17</v>
      </c>
      <c r="I615" t="s">
        <v>247</v>
      </c>
      <c r="J615" t="s">
        <v>18</v>
      </c>
      <c r="K615" s="7">
        <v>-71</v>
      </c>
      <c r="M615" s="3">
        <f t="shared" si="28"/>
        <v>-71</v>
      </c>
      <c r="N615" s="8">
        <f t="shared" si="29"/>
        <v>0</v>
      </c>
      <c r="O615" s="4" t="str">
        <f t="shared" si="30"/>
        <v xml:space="preserve"> </v>
      </c>
    </row>
    <row r="616" spans="1:15" x14ac:dyDescent="0.35">
      <c r="A616" s="5">
        <v>45758</v>
      </c>
      <c r="B616" t="s">
        <v>237</v>
      </c>
      <c r="C616" t="s">
        <v>243</v>
      </c>
      <c r="D616" t="s">
        <v>35</v>
      </c>
      <c r="E616" t="s">
        <v>244</v>
      </c>
      <c r="F616" t="s">
        <v>245</v>
      </c>
      <c r="G616" t="s">
        <v>16</v>
      </c>
      <c r="H616" t="s">
        <v>17</v>
      </c>
      <c r="I616" t="s">
        <v>246</v>
      </c>
      <c r="J616" t="s">
        <v>18</v>
      </c>
      <c r="K616" s="7">
        <v>-800</v>
      </c>
      <c r="M616" s="3">
        <f t="shared" si="28"/>
        <v>-871</v>
      </c>
      <c r="N616" s="8">
        <f t="shared" si="29"/>
        <v>0</v>
      </c>
      <c r="O616" s="4" t="str">
        <f t="shared" si="30"/>
        <v xml:space="preserve"> </v>
      </c>
    </row>
    <row r="617" spans="1:15" x14ac:dyDescent="0.35">
      <c r="A617" s="5">
        <v>45799</v>
      </c>
      <c r="B617" t="s">
        <v>237</v>
      </c>
      <c r="C617" t="s">
        <v>243</v>
      </c>
      <c r="D617" t="s">
        <v>35</v>
      </c>
      <c r="E617" t="s">
        <v>244</v>
      </c>
      <c r="F617" t="s">
        <v>245</v>
      </c>
      <c r="G617" t="s">
        <v>16</v>
      </c>
      <c r="H617" t="s">
        <v>17</v>
      </c>
      <c r="I617" t="s">
        <v>16</v>
      </c>
      <c r="J617" t="s">
        <v>18</v>
      </c>
      <c r="K617" s="7">
        <v>-580</v>
      </c>
      <c r="M617" s="3">
        <f t="shared" si="28"/>
        <v>-1451</v>
      </c>
      <c r="N617" s="8">
        <f t="shared" si="29"/>
        <v>0</v>
      </c>
      <c r="O617" s="4" t="str">
        <f t="shared" si="30"/>
        <v xml:space="preserve"> </v>
      </c>
    </row>
    <row r="618" spans="1:15" x14ac:dyDescent="0.35">
      <c r="A618" s="5">
        <v>45839</v>
      </c>
      <c r="B618" t="s">
        <v>237</v>
      </c>
      <c r="C618" t="s">
        <v>243</v>
      </c>
      <c r="D618" t="s">
        <v>35</v>
      </c>
      <c r="E618" t="s">
        <v>260</v>
      </c>
      <c r="F618" t="s">
        <v>261</v>
      </c>
      <c r="G618" t="s">
        <v>16</v>
      </c>
      <c r="H618" t="s">
        <v>17</v>
      </c>
      <c r="I618" t="s">
        <v>16</v>
      </c>
      <c r="J618" t="s">
        <v>18</v>
      </c>
      <c r="K618" s="7">
        <v>-360.18</v>
      </c>
      <c r="M618" s="3">
        <f t="shared" si="28"/>
        <v>-1811.18</v>
      </c>
      <c r="N618" s="8">
        <f t="shared" si="29"/>
        <v>-1811.18</v>
      </c>
      <c r="O618" s="4" t="str">
        <f t="shared" si="30"/>
        <v>251028_09 06.400 (07/04) Educação e Engenharia para a Sustentabilidade</v>
      </c>
    </row>
    <row r="619" spans="1:15" x14ac:dyDescent="0.35">
      <c r="A619" s="5">
        <v>45887</v>
      </c>
      <c r="B619" t="s">
        <v>597</v>
      </c>
      <c r="C619" t="s">
        <v>598</v>
      </c>
      <c r="D619" t="s">
        <v>35</v>
      </c>
      <c r="E619" t="s">
        <v>643</v>
      </c>
      <c r="F619" t="s">
        <v>644</v>
      </c>
      <c r="G619" t="s">
        <v>16</v>
      </c>
      <c r="H619" t="s">
        <v>17</v>
      </c>
      <c r="I619" t="s">
        <v>645</v>
      </c>
      <c r="J619" t="s">
        <v>18</v>
      </c>
      <c r="K619" s="7">
        <v>-900</v>
      </c>
      <c r="M619" s="3">
        <f t="shared" si="28"/>
        <v>-900</v>
      </c>
      <c r="N619" s="8">
        <f t="shared" si="29"/>
        <v>0</v>
      </c>
      <c r="O619" s="4" t="str">
        <f t="shared" si="30"/>
        <v xml:space="preserve"> </v>
      </c>
    </row>
    <row r="620" spans="1:15" x14ac:dyDescent="0.35">
      <c r="A620" s="5">
        <v>45918</v>
      </c>
      <c r="B620" t="s">
        <v>597</v>
      </c>
      <c r="C620" t="s">
        <v>598</v>
      </c>
      <c r="D620" t="s">
        <v>35</v>
      </c>
      <c r="E620" t="s">
        <v>599</v>
      </c>
      <c r="F620" t="s">
        <v>600</v>
      </c>
      <c r="G620" t="s">
        <v>16</v>
      </c>
      <c r="H620" t="s">
        <v>17</v>
      </c>
      <c r="I620" t="s">
        <v>16</v>
      </c>
      <c r="J620" t="s">
        <v>18</v>
      </c>
      <c r="K620" s="7">
        <v>-2380.15</v>
      </c>
      <c r="M620" s="3">
        <f t="shared" si="28"/>
        <v>-3280.15</v>
      </c>
      <c r="N620" s="8">
        <f t="shared" si="29"/>
        <v>0</v>
      </c>
      <c r="O620" s="4" t="str">
        <f t="shared" si="30"/>
        <v xml:space="preserve"> </v>
      </c>
    </row>
    <row r="621" spans="1:15" x14ac:dyDescent="0.35">
      <c r="A621" s="5">
        <v>45918</v>
      </c>
      <c r="B621" t="s">
        <v>13</v>
      </c>
      <c r="C621" t="s">
        <v>598</v>
      </c>
      <c r="D621" t="s">
        <v>35</v>
      </c>
      <c r="E621" t="s">
        <v>643</v>
      </c>
      <c r="F621" t="s">
        <v>644</v>
      </c>
      <c r="G621" t="s">
        <v>16</v>
      </c>
      <c r="H621" t="s">
        <v>17</v>
      </c>
      <c r="I621" t="s">
        <v>16</v>
      </c>
      <c r="J621" t="s">
        <v>18</v>
      </c>
      <c r="K621" s="7">
        <v>-450</v>
      </c>
      <c r="M621" s="3">
        <f t="shared" si="28"/>
        <v>-3730.15</v>
      </c>
      <c r="N621" s="8">
        <f t="shared" si="29"/>
        <v>0</v>
      </c>
      <c r="O621" s="4" t="str">
        <f t="shared" si="30"/>
        <v xml:space="preserve"> </v>
      </c>
    </row>
    <row r="622" spans="1:15" x14ac:dyDescent="0.35">
      <c r="A622" s="5">
        <v>45923</v>
      </c>
      <c r="B622" t="s">
        <v>597</v>
      </c>
      <c r="C622" t="s">
        <v>598</v>
      </c>
      <c r="D622" t="s">
        <v>35</v>
      </c>
      <c r="E622" t="s">
        <v>407</v>
      </c>
      <c r="F622" t="s">
        <v>408</v>
      </c>
      <c r="G622" t="s">
        <v>497</v>
      </c>
      <c r="H622" t="s">
        <v>17</v>
      </c>
      <c r="I622" t="s">
        <v>16</v>
      </c>
      <c r="J622" t="s">
        <v>18</v>
      </c>
      <c r="K622" s="7">
        <v>-120</v>
      </c>
      <c r="M622" s="3">
        <f t="shared" si="28"/>
        <v>-3850.15</v>
      </c>
      <c r="N622" s="8">
        <f t="shared" si="29"/>
        <v>0</v>
      </c>
      <c r="O622" s="4" t="str">
        <f t="shared" si="30"/>
        <v xml:space="preserve"> </v>
      </c>
    </row>
    <row r="623" spans="1:15" x14ac:dyDescent="0.35">
      <c r="A623" s="5">
        <v>45930</v>
      </c>
      <c r="B623" t="s">
        <v>597</v>
      </c>
      <c r="C623" t="s">
        <v>598</v>
      </c>
      <c r="D623" t="s">
        <v>35</v>
      </c>
      <c r="E623" t="s">
        <v>603</v>
      </c>
      <c r="F623" t="s">
        <v>604</v>
      </c>
      <c r="G623" t="s">
        <v>16</v>
      </c>
      <c r="H623" t="s">
        <v>17</v>
      </c>
      <c r="I623" t="s">
        <v>711</v>
      </c>
      <c r="J623" t="s">
        <v>18</v>
      </c>
      <c r="K623" s="7">
        <v>-1170</v>
      </c>
      <c r="M623" s="3">
        <f t="shared" si="28"/>
        <v>-5020.1499999999996</v>
      </c>
      <c r="N623" s="8">
        <f t="shared" si="29"/>
        <v>0</v>
      </c>
      <c r="O623" s="4" t="str">
        <f t="shared" si="30"/>
        <v xml:space="preserve"> </v>
      </c>
    </row>
    <row r="624" spans="1:15" x14ac:dyDescent="0.35">
      <c r="A624" s="5">
        <v>45931</v>
      </c>
      <c r="B624" t="s">
        <v>597</v>
      </c>
      <c r="C624" t="s">
        <v>598</v>
      </c>
      <c r="D624" t="s">
        <v>35</v>
      </c>
      <c r="E624" t="s">
        <v>772</v>
      </c>
      <c r="F624" t="s">
        <v>773</v>
      </c>
      <c r="G624" t="s">
        <v>16</v>
      </c>
      <c r="H624" t="s">
        <v>17</v>
      </c>
      <c r="I624" t="s">
        <v>16</v>
      </c>
      <c r="J624" t="s">
        <v>18</v>
      </c>
      <c r="K624" s="7">
        <v>-190</v>
      </c>
      <c r="M624" s="3">
        <f t="shared" si="28"/>
        <v>-5210.1499999999996</v>
      </c>
      <c r="N624" s="8">
        <f t="shared" si="29"/>
        <v>0</v>
      </c>
      <c r="O624" s="4" t="str">
        <f t="shared" si="30"/>
        <v xml:space="preserve"> </v>
      </c>
    </row>
    <row r="625" spans="1:15" x14ac:dyDescent="0.35">
      <c r="A625" s="5">
        <v>45940</v>
      </c>
      <c r="B625" t="s">
        <v>597</v>
      </c>
      <c r="C625" t="s">
        <v>598</v>
      </c>
      <c r="D625" t="s">
        <v>35</v>
      </c>
      <c r="E625" t="s">
        <v>601</v>
      </c>
      <c r="F625" t="s">
        <v>602</v>
      </c>
      <c r="G625" t="s">
        <v>16</v>
      </c>
      <c r="H625" t="s">
        <v>17</v>
      </c>
      <c r="I625" t="s">
        <v>16</v>
      </c>
      <c r="J625" t="s">
        <v>18</v>
      </c>
      <c r="K625" s="7">
        <v>-1052</v>
      </c>
      <c r="M625" s="3">
        <f t="shared" si="28"/>
        <v>-6262.15</v>
      </c>
      <c r="N625" s="8">
        <f t="shared" si="29"/>
        <v>0</v>
      </c>
      <c r="O625" s="4" t="str">
        <f t="shared" si="30"/>
        <v xml:space="preserve"> </v>
      </c>
    </row>
    <row r="626" spans="1:15" x14ac:dyDescent="0.35">
      <c r="A626" s="5">
        <v>45944</v>
      </c>
      <c r="B626" t="s">
        <v>597</v>
      </c>
      <c r="C626" t="s">
        <v>598</v>
      </c>
      <c r="D626" t="s">
        <v>35</v>
      </c>
      <c r="E626" t="s">
        <v>774</v>
      </c>
      <c r="F626" t="s">
        <v>775</v>
      </c>
      <c r="G626" t="s">
        <v>16</v>
      </c>
      <c r="H626" t="s">
        <v>17</v>
      </c>
      <c r="I626" t="s">
        <v>16</v>
      </c>
      <c r="J626" t="s">
        <v>18</v>
      </c>
      <c r="K626" s="7">
        <v>-303.49</v>
      </c>
      <c r="M626" s="3">
        <f t="shared" si="28"/>
        <v>-6565.6399999999994</v>
      </c>
      <c r="N626" s="8">
        <f t="shared" si="29"/>
        <v>0</v>
      </c>
      <c r="O626" s="4" t="str">
        <f t="shared" si="30"/>
        <v xml:space="preserve"> </v>
      </c>
    </row>
    <row r="627" spans="1:15" x14ac:dyDescent="0.35">
      <c r="A627" s="5">
        <v>45945</v>
      </c>
      <c r="B627" t="s">
        <v>597</v>
      </c>
      <c r="C627" t="s">
        <v>598</v>
      </c>
      <c r="D627" t="s">
        <v>35</v>
      </c>
      <c r="E627" t="s">
        <v>603</v>
      </c>
      <c r="F627" t="s">
        <v>604</v>
      </c>
      <c r="G627" t="s">
        <v>16</v>
      </c>
      <c r="H627" t="s">
        <v>17</v>
      </c>
      <c r="I627" t="s">
        <v>711</v>
      </c>
      <c r="J627" t="s">
        <v>18</v>
      </c>
      <c r="K627" s="7">
        <v>-1170</v>
      </c>
      <c r="M627" s="3">
        <f t="shared" si="28"/>
        <v>-7735.6399999999994</v>
      </c>
      <c r="N627" s="8">
        <f t="shared" si="29"/>
        <v>0</v>
      </c>
      <c r="O627" s="4" t="str">
        <f t="shared" si="30"/>
        <v xml:space="preserve"> </v>
      </c>
    </row>
    <row r="628" spans="1:15" x14ac:dyDescent="0.35">
      <c r="A628" s="5">
        <v>45999</v>
      </c>
      <c r="B628" t="s">
        <v>597</v>
      </c>
      <c r="C628" t="s">
        <v>598</v>
      </c>
      <c r="D628" t="s">
        <v>35</v>
      </c>
      <c r="E628" t="s">
        <v>940</v>
      </c>
      <c r="F628" t="s">
        <v>941</v>
      </c>
      <c r="G628" t="s">
        <v>16</v>
      </c>
      <c r="H628" t="s">
        <v>17</v>
      </c>
      <c r="I628" t="s">
        <v>16</v>
      </c>
      <c r="J628" t="s">
        <v>18</v>
      </c>
      <c r="K628" s="7">
        <v>-1500</v>
      </c>
      <c r="M628" s="3">
        <f t="shared" si="28"/>
        <v>-9235.64</v>
      </c>
      <c r="N628" s="8">
        <f t="shared" si="29"/>
        <v>0</v>
      </c>
      <c r="O628" s="4" t="str">
        <f t="shared" si="30"/>
        <v xml:space="preserve"> </v>
      </c>
    </row>
    <row r="629" spans="1:15" x14ac:dyDescent="0.35">
      <c r="A629" s="5">
        <v>45999</v>
      </c>
      <c r="B629" t="s">
        <v>597</v>
      </c>
      <c r="C629" t="s">
        <v>598</v>
      </c>
      <c r="D629" t="s">
        <v>35</v>
      </c>
      <c r="E629" t="s">
        <v>937</v>
      </c>
      <c r="F629" t="s">
        <v>938</v>
      </c>
      <c r="G629" t="s">
        <v>16</v>
      </c>
      <c r="H629" t="s">
        <v>17</v>
      </c>
      <c r="I629" t="s">
        <v>16</v>
      </c>
      <c r="J629" t="s">
        <v>18</v>
      </c>
      <c r="K629" s="7">
        <v>-1500</v>
      </c>
      <c r="M629" s="3">
        <f t="shared" si="28"/>
        <v>-10735.64</v>
      </c>
      <c r="N629" s="8">
        <f t="shared" si="29"/>
        <v>0</v>
      </c>
      <c r="O629" s="4" t="str">
        <f t="shared" si="30"/>
        <v xml:space="preserve"> </v>
      </c>
    </row>
    <row r="630" spans="1:15" x14ac:dyDescent="0.35">
      <c r="A630" s="5">
        <v>46022</v>
      </c>
      <c r="B630" t="s">
        <v>597</v>
      </c>
      <c r="C630" t="s">
        <v>598</v>
      </c>
      <c r="D630" t="s">
        <v>26</v>
      </c>
      <c r="E630" t="s">
        <v>942</v>
      </c>
      <c r="F630" t="s">
        <v>943</v>
      </c>
      <c r="G630" t="s">
        <v>16</v>
      </c>
      <c r="H630" t="s">
        <v>24</v>
      </c>
      <c r="I630" t="s">
        <v>25</v>
      </c>
      <c r="J630" t="s">
        <v>944</v>
      </c>
      <c r="K630" s="7">
        <v>-500</v>
      </c>
      <c r="M630" s="3">
        <f t="shared" si="28"/>
        <v>-11235.64</v>
      </c>
      <c r="N630" s="8">
        <f t="shared" si="29"/>
        <v>0</v>
      </c>
      <c r="O630" s="4" t="str">
        <f t="shared" si="30"/>
        <v xml:space="preserve"> </v>
      </c>
    </row>
    <row r="631" spans="1:15" x14ac:dyDescent="0.35">
      <c r="A631" s="5">
        <v>46127</v>
      </c>
      <c r="B631" t="s">
        <v>597</v>
      </c>
      <c r="C631" t="s">
        <v>598</v>
      </c>
      <c r="D631" t="s">
        <v>26</v>
      </c>
      <c r="E631" t="s">
        <v>937</v>
      </c>
      <c r="F631" t="s">
        <v>938</v>
      </c>
      <c r="G631" t="s">
        <v>16</v>
      </c>
      <c r="H631" t="s">
        <v>24</v>
      </c>
      <c r="I631" t="s">
        <v>939</v>
      </c>
      <c r="J631" t="s">
        <v>16</v>
      </c>
      <c r="K631" s="7">
        <v>-1500</v>
      </c>
      <c r="M631" s="3">
        <f t="shared" si="28"/>
        <v>-12735.64</v>
      </c>
      <c r="N631" s="8">
        <f t="shared" si="29"/>
        <v>0</v>
      </c>
      <c r="O631" s="4" t="str">
        <f t="shared" si="30"/>
        <v xml:space="preserve"> </v>
      </c>
    </row>
    <row r="632" spans="1:15" x14ac:dyDescent="0.35">
      <c r="A632" s="5">
        <v>46127</v>
      </c>
      <c r="B632" t="s">
        <v>597</v>
      </c>
      <c r="C632" t="s">
        <v>598</v>
      </c>
      <c r="D632" t="s">
        <v>26</v>
      </c>
      <c r="E632" t="s">
        <v>940</v>
      </c>
      <c r="F632" t="s">
        <v>941</v>
      </c>
      <c r="G632" t="s">
        <v>16</v>
      </c>
      <c r="H632" t="s">
        <v>24</v>
      </c>
      <c r="I632" t="s">
        <v>832</v>
      </c>
      <c r="J632" t="s">
        <v>16</v>
      </c>
      <c r="K632" s="7">
        <v>-1500</v>
      </c>
      <c r="M632" s="3">
        <f t="shared" si="28"/>
        <v>-14235.64</v>
      </c>
      <c r="N632" s="8">
        <f t="shared" si="29"/>
        <v>-14235.64</v>
      </c>
      <c r="O632" s="4" t="str">
        <f t="shared" si="30"/>
        <v>251029_12 19.000 (07/04) XXX ENCITA</v>
      </c>
    </row>
    <row r="633" spans="1:15" x14ac:dyDescent="0.35">
      <c r="A633" s="5">
        <v>45782</v>
      </c>
      <c r="B633" t="s">
        <v>237</v>
      </c>
      <c r="C633" t="s">
        <v>302</v>
      </c>
      <c r="D633" t="s">
        <v>35</v>
      </c>
      <c r="E633" t="s">
        <v>303</v>
      </c>
      <c r="F633" t="s">
        <v>304</v>
      </c>
      <c r="G633" t="s">
        <v>16</v>
      </c>
      <c r="H633" t="s">
        <v>17</v>
      </c>
      <c r="I633" t="s">
        <v>216</v>
      </c>
      <c r="J633" t="s">
        <v>18</v>
      </c>
      <c r="K633" s="7">
        <v>-341.11</v>
      </c>
      <c r="M633" s="3">
        <f t="shared" si="28"/>
        <v>-341.11</v>
      </c>
      <c r="N633" s="8">
        <f t="shared" si="29"/>
        <v>0</v>
      </c>
      <c r="O633" s="4" t="str">
        <f t="shared" si="30"/>
        <v xml:space="preserve"> </v>
      </c>
    </row>
    <row r="634" spans="1:15" x14ac:dyDescent="0.35">
      <c r="A634" s="5">
        <v>45819</v>
      </c>
      <c r="B634" t="s">
        <v>237</v>
      </c>
      <c r="C634" t="s">
        <v>302</v>
      </c>
      <c r="D634" t="s">
        <v>35</v>
      </c>
      <c r="E634" t="s">
        <v>303</v>
      </c>
      <c r="F634" t="s">
        <v>304</v>
      </c>
      <c r="G634" t="s">
        <v>16</v>
      </c>
      <c r="H634" t="s">
        <v>17</v>
      </c>
      <c r="I634" t="s">
        <v>16</v>
      </c>
      <c r="J634" t="s">
        <v>18</v>
      </c>
      <c r="K634" s="7">
        <v>-312.7</v>
      </c>
      <c r="M634" s="3">
        <f t="shared" si="28"/>
        <v>-653.80999999999995</v>
      </c>
      <c r="N634" s="8">
        <f t="shared" si="29"/>
        <v>0</v>
      </c>
      <c r="O634" s="4" t="str">
        <f t="shared" si="30"/>
        <v xml:space="preserve"> </v>
      </c>
    </row>
    <row r="635" spans="1:15" x14ac:dyDescent="0.35">
      <c r="A635" s="5">
        <v>45894</v>
      </c>
      <c r="B635" t="s">
        <v>237</v>
      </c>
      <c r="C635" t="s">
        <v>302</v>
      </c>
      <c r="D635" t="s">
        <v>35</v>
      </c>
      <c r="E635" t="s">
        <v>303</v>
      </c>
      <c r="F635" t="s">
        <v>304</v>
      </c>
      <c r="G635" t="s">
        <v>16</v>
      </c>
      <c r="H635" t="s">
        <v>17</v>
      </c>
      <c r="I635" t="s">
        <v>16</v>
      </c>
      <c r="J635" t="s">
        <v>18</v>
      </c>
      <c r="K635" s="7">
        <v>-55.7</v>
      </c>
      <c r="M635" s="3">
        <f t="shared" si="28"/>
        <v>-709.51</v>
      </c>
      <c r="N635" s="8">
        <f t="shared" si="29"/>
        <v>0</v>
      </c>
      <c r="O635" s="4" t="str">
        <f t="shared" si="30"/>
        <v xml:space="preserve"> </v>
      </c>
    </row>
    <row r="636" spans="1:15" x14ac:dyDescent="0.35">
      <c r="A636" s="5">
        <v>45894</v>
      </c>
      <c r="B636" t="s">
        <v>237</v>
      </c>
      <c r="C636" t="s">
        <v>302</v>
      </c>
      <c r="D636" t="s">
        <v>35</v>
      </c>
      <c r="E636" t="s">
        <v>303</v>
      </c>
      <c r="F636" t="s">
        <v>304</v>
      </c>
      <c r="G636" t="s">
        <v>16</v>
      </c>
      <c r="H636" t="s">
        <v>17</v>
      </c>
      <c r="I636" t="s">
        <v>16</v>
      </c>
      <c r="J636" t="s">
        <v>18</v>
      </c>
      <c r="K636" s="7">
        <v>-388.67</v>
      </c>
      <c r="M636" s="3">
        <f t="shared" si="28"/>
        <v>-1098.18</v>
      </c>
      <c r="N636" s="8">
        <f t="shared" si="29"/>
        <v>0</v>
      </c>
      <c r="O636" s="4" t="str">
        <f t="shared" si="30"/>
        <v xml:space="preserve"> </v>
      </c>
    </row>
    <row r="637" spans="1:15" x14ac:dyDescent="0.35">
      <c r="A637" s="5">
        <v>45895</v>
      </c>
      <c r="B637" t="s">
        <v>237</v>
      </c>
      <c r="C637" t="s">
        <v>302</v>
      </c>
      <c r="D637" t="s">
        <v>35</v>
      </c>
      <c r="E637" t="s">
        <v>303</v>
      </c>
      <c r="F637" t="s">
        <v>304</v>
      </c>
      <c r="G637" t="s">
        <v>16</v>
      </c>
      <c r="H637" t="s">
        <v>17</v>
      </c>
      <c r="I637" t="s">
        <v>16</v>
      </c>
      <c r="J637" t="s">
        <v>18</v>
      </c>
      <c r="K637" s="7">
        <v>-900</v>
      </c>
      <c r="M637" s="3">
        <f t="shared" si="28"/>
        <v>-1998.18</v>
      </c>
      <c r="N637" s="8">
        <f t="shared" si="29"/>
        <v>0</v>
      </c>
      <c r="O637" s="4" t="str">
        <f t="shared" si="30"/>
        <v xml:space="preserve"> </v>
      </c>
    </row>
    <row r="638" spans="1:15" x14ac:dyDescent="0.35">
      <c r="A638" s="5">
        <v>45903</v>
      </c>
      <c r="B638" t="s">
        <v>237</v>
      </c>
      <c r="C638" t="s">
        <v>302</v>
      </c>
      <c r="D638" t="s">
        <v>35</v>
      </c>
      <c r="E638" t="s">
        <v>303</v>
      </c>
      <c r="F638" t="s">
        <v>304</v>
      </c>
      <c r="G638" t="s">
        <v>16</v>
      </c>
      <c r="H638" t="s">
        <v>17</v>
      </c>
      <c r="I638" t="s">
        <v>16</v>
      </c>
      <c r="J638" t="s">
        <v>18</v>
      </c>
      <c r="K638" s="7">
        <v>-162.5</v>
      </c>
      <c r="M638" s="3">
        <f t="shared" si="28"/>
        <v>-2160.6800000000003</v>
      </c>
      <c r="N638" s="8">
        <f t="shared" si="29"/>
        <v>0</v>
      </c>
      <c r="O638" s="4" t="str">
        <f t="shared" si="30"/>
        <v xml:space="preserve"> </v>
      </c>
    </row>
    <row r="639" spans="1:15" x14ac:dyDescent="0.35">
      <c r="A639" s="5">
        <v>45903</v>
      </c>
      <c r="B639" t="s">
        <v>237</v>
      </c>
      <c r="C639" t="s">
        <v>302</v>
      </c>
      <c r="D639" t="s">
        <v>35</v>
      </c>
      <c r="E639" t="s">
        <v>303</v>
      </c>
      <c r="F639" t="s">
        <v>304</v>
      </c>
      <c r="G639" t="s">
        <v>16</v>
      </c>
      <c r="H639" t="s">
        <v>17</v>
      </c>
      <c r="I639" t="s">
        <v>16</v>
      </c>
      <c r="J639" t="s">
        <v>18</v>
      </c>
      <c r="K639" s="7">
        <v>-367.09</v>
      </c>
      <c r="M639" s="3">
        <f t="shared" si="28"/>
        <v>-2527.7700000000004</v>
      </c>
      <c r="N639" s="8">
        <f t="shared" si="29"/>
        <v>0</v>
      </c>
      <c r="O639" s="4" t="str">
        <f t="shared" si="30"/>
        <v xml:space="preserve"> </v>
      </c>
    </row>
    <row r="640" spans="1:15" x14ac:dyDescent="0.35">
      <c r="A640" s="5">
        <v>45922</v>
      </c>
      <c r="B640" t="s">
        <v>237</v>
      </c>
      <c r="C640" t="s">
        <v>302</v>
      </c>
      <c r="D640" t="s">
        <v>35</v>
      </c>
      <c r="E640" t="s">
        <v>303</v>
      </c>
      <c r="F640" t="s">
        <v>304</v>
      </c>
      <c r="G640" t="s">
        <v>16</v>
      </c>
      <c r="H640" t="s">
        <v>17</v>
      </c>
      <c r="I640" t="s">
        <v>16</v>
      </c>
      <c r="J640" t="s">
        <v>18</v>
      </c>
      <c r="K640" s="7">
        <v>-436.24</v>
      </c>
      <c r="M640" s="3">
        <f t="shared" si="28"/>
        <v>-2964.01</v>
      </c>
      <c r="N640" s="8">
        <f t="shared" si="29"/>
        <v>0</v>
      </c>
      <c r="O640" s="4" t="str">
        <f t="shared" si="30"/>
        <v xml:space="preserve"> </v>
      </c>
    </row>
    <row r="641" spans="1:15" x14ac:dyDescent="0.35">
      <c r="A641" s="5">
        <v>45937</v>
      </c>
      <c r="B641" t="s">
        <v>237</v>
      </c>
      <c r="C641" t="s">
        <v>302</v>
      </c>
      <c r="D641" t="s">
        <v>35</v>
      </c>
      <c r="E641" t="s">
        <v>303</v>
      </c>
      <c r="F641" t="s">
        <v>304</v>
      </c>
      <c r="G641" t="s">
        <v>16</v>
      </c>
      <c r="H641" t="s">
        <v>17</v>
      </c>
      <c r="I641" t="s">
        <v>16</v>
      </c>
      <c r="J641" t="s">
        <v>18</v>
      </c>
      <c r="K641" s="7">
        <v>-214.58</v>
      </c>
      <c r="M641" s="3">
        <f t="shared" si="28"/>
        <v>-3178.59</v>
      </c>
      <c r="N641" s="8">
        <f t="shared" si="29"/>
        <v>0</v>
      </c>
      <c r="O641" s="4" t="str">
        <f t="shared" si="30"/>
        <v xml:space="preserve"> </v>
      </c>
    </row>
    <row r="642" spans="1:15" x14ac:dyDescent="0.35">
      <c r="A642" s="5">
        <v>45937</v>
      </c>
      <c r="B642" t="s">
        <v>237</v>
      </c>
      <c r="C642" t="s">
        <v>302</v>
      </c>
      <c r="D642" t="s">
        <v>35</v>
      </c>
      <c r="E642" t="s">
        <v>303</v>
      </c>
      <c r="F642" t="s">
        <v>304</v>
      </c>
      <c r="G642" t="s">
        <v>16</v>
      </c>
      <c r="H642" t="s">
        <v>17</v>
      </c>
      <c r="I642" t="s">
        <v>16</v>
      </c>
      <c r="J642" t="s">
        <v>18</v>
      </c>
      <c r="K642" s="7">
        <v>-499.78</v>
      </c>
      <c r="M642" s="3">
        <f t="shared" si="28"/>
        <v>-3678.37</v>
      </c>
      <c r="N642" s="8">
        <f t="shared" si="29"/>
        <v>0</v>
      </c>
      <c r="O642" s="4" t="str">
        <f t="shared" si="30"/>
        <v xml:space="preserve"> </v>
      </c>
    </row>
    <row r="643" spans="1:15" x14ac:dyDescent="0.35">
      <c r="A643" s="5">
        <v>45966</v>
      </c>
      <c r="B643" t="s">
        <v>13</v>
      </c>
      <c r="C643" t="s">
        <v>302</v>
      </c>
      <c r="D643" t="s">
        <v>35</v>
      </c>
      <c r="E643" t="s">
        <v>884</v>
      </c>
      <c r="F643" t="s">
        <v>885</v>
      </c>
      <c r="G643" t="s">
        <v>16</v>
      </c>
      <c r="H643" t="s">
        <v>17</v>
      </c>
      <c r="I643" t="s">
        <v>16</v>
      </c>
      <c r="J643" t="s">
        <v>18</v>
      </c>
      <c r="K643" s="7">
        <v>-5233.12</v>
      </c>
      <c r="M643" s="3">
        <f t="shared" si="28"/>
        <v>-8911.49</v>
      </c>
      <c r="N643" s="8">
        <f t="shared" si="29"/>
        <v>0</v>
      </c>
      <c r="O643" s="4" t="str">
        <f t="shared" si="30"/>
        <v xml:space="preserve"> </v>
      </c>
    </row>
    <row r="644" spans="1:15" x14ac:dyDescent="0.35">
      <c r="A644" s="5">
        <v>45974</v>
      </c>
      <c r="B644" t="s">
        <v>13</v>
      </c>
      <c r="C644" t="s">
        <v>302</v>
      </c>
      <c r="D644" t="s">
        <v>35</v>
      </c>
      <c r="E644" t="s">
        <v>857</v>
      </c>
      <c r="F644" t="s">
        <v>858</v>
      </c>
      <c r="G644" t="s">
        <v>16</v>
      </c>
      <c r="H644" t="s">
        <v>17</v>
      </c>
      <c r="I644" t="s">
        <v>16</v>
      </c>
      <c r="J644" t="s">
        <v>18</v>
      </c>
      <c r="K644" s="7">
        <v>-1112</v>
      </c>
      <c r="M644" s="3">
        <f t="shared" ref="M644:M707" si="31">IF(LEFT(C644,8)&lt;&gt;LEFT(C643,8),K644,K644+M643)</f>
        <v>-10023.49</v>
      </c>
      <c r="N644" s="8">
        <f t="shared" ref="N644:N707" si="32">IF(LEFT(C645,8)&lt;&gt;LEFT(C644,8),M644,0)</f>
        <v>0</v>
      </c>
      <c r="O644" s="4" t="str">
        <f t="shared" ref="O644:O707" si="33">IF(N644&lt;&gt;0,C644," ")</f>
        <v xml:space="preserve"> </v>
      </c>
    </row>
    <row r="645" spans="1:15" x14ac:dyDescent="0.35">
      <c r="A645" s="5">
        <v>45996</v>
      </c>
      <c r="B645" t="s">
        <v>237</v>
      </c>
      <c r="C645" t="s">
        <v>956</v>
      </c>
      <c r="D645" t="s">
        <v>35</v>
      </c>
      <c r="E645" t="s">
        <v>857</v>
      </c>
      <c r="F645" t="s">
        <v>858</v>
      </c>
      <c r="G645" t="s">
        <v>16</v>
      </c>
      <c r="H645" t="s">
        <v>17</v>
      </c>
      <c r="I645" t="s">
        <v>957</v>
      </c>
      <c r="J645" t="s">
        <v>18</v>
      </c>
      <c r="K645" s="7">
        <v>-1112</v>
      </c>
      <c r="M645" s="3">
        <f t="shared" si="31"/>
        <v>-11135.49</v>
      </c>
      <c r="N645" s="8">
        <f t="shared" si="32"/>
        <v>0</v>
      </c>
      <c r="O645" s="4" t="str">
        <f t="shared" si="33"/>
        <v xml:space="preserve"> </v>
      </c>
    </row>
    <row r="646" spans="1:15" x14ac:dyDescent="0.35">
      <c r="A646" s="5">
        <v>46001</v>
      </c>
      <c r="B646" t="s">
        <v>13</v>
      </c>
      <c r="C646" t="s">
        <v>956</v>
      </c>
      <c r="D646" t="s">
        <v>35</v>
      </c>
      <c r="E646" t="s">
        <v>958</v>
      </c>
      <c r="F646" t="s">
        <v>959</v>
      </c>
      <c r="G646" t="s">
        <v>16</v>
      </c>
      <c r="H646" t="s">
        <v>17</v>
      </c>
      <c r="I646" t="s">
        <v>16</v>
      </c>
      <c r="J646" t="s">
        <v>18</v>
      </c>
      <c r="K646" s="7">
        <v>-1561.95</v>
      </c>
      <c r="M646" s="3">
        <f t="shared" si="31"/>
        <v>-12697.44</v>
      </c>
      <c r="N646" s="8">
        <f t="shared" si="32"/>
        <v>0</v>
      </c>
      <c r="O646" s="4" t="str">
        <f t="shared" si="33"/>
        <v xml:space="preserve"> </v>
      </c>
    </row>
    <row r="647" spans="1:15" x14ac:dyDescent="0.35">
      <c r="A647" s="5">
        <v>46009</v>
      </c>
      <c r="B647" t="s">
        <v>237</v>
      </c>
      <c r="C647" t="s">
        <v>956</v>
      </c>
      <c r="D647" t="s">
        <v>35</v>
      </c>
      <c r="E647" t="s">
        <v>960</v>
      </c>
      <c r="F647" t="s">
        <v>961</v>
      </c>
      <c r="G647" t="s">
        <v>16</v>
      </c>
      <c r="H647" t="s">
        <v>17</v>
      </c>
      <c r="I647" t="s">
        <v>962</v>
      </c>
      <c r="J647" t="s">
        <v>18</v>
      </c>
      <c r="K647" s="7">
        <v>-903.21</v>
      </c>
      <c r="M647" s="3">
        <f t="shared" si="31"/>
        <v>-13600.650000000001</v>
      </c>
      <c r="N647" s="8">
        <f t="shared" si="32"/>
        <v>0</v>
      </c>
      <c r="O647" s="4" t="str">
        <f t="shared" si="33"/>
        <v xml:space="preserve"> </v>
      </c>
    </row>
    <row r="648" spans="1:15" x14ac:dyDescent="0.35">
      <c r="A648" s="5">
        <v>46010</v>
      </c>
      <c r="B648" t="s">
        <v>237</v>
      </c>
      <c r="C648" t="s">
        <v>956</v>
      </c>
      <c r="D648" t="s">
        <v>35</v>
      </c>
      <c r="E648" t="s">
        <v>860</v>
      </c>
      <c r="F648" t="s">
        <v>861</v>
      </c>
      <c r="G648" t="s">
        <v>16</v>
      </c>
      <c r="H648" t="s">
        <v>17</v>
      </c>
      <c r="I648" t="s">
        <v>963</v>
      </c>
      <c r="J648" t="s">
        <v>18</v>
      </c>
      <c r="K648" s="7">
        <v>-1999.61</v>
      </c>
      <c r="M648" s="3">
        <f t="shared" si="31"/>
        <v>-15600.260000000002</v>
      </c>
      <c r="N648" s="8">
        <f t="shared" si="32"/>
        <v>-15600.260000000002</v>
      </c>
      <c r="O648" s="4" t="str">
        <f t="shared" si="33"/>
        <v>251030_09 16.900 (07/04) Fortalecendo a Prática da DC (Inativo)</v>
      </c>
    </row>
    <row r="649" spans="1:15" x14ac:dyDescent="0.35">
      <c r="A649" s="5">
        <v>45800</v>
      </c>
      <c r="B649" t="s">
        <v>199</v>
      </c>
      <c r="C649" t="s">
        <v>371</v>
      </c>
      <c r="D649" t="s">
        <v>35</v>
      </c>
      <c r="E649" t="s">
        <v>372</v>
      </c>
      <c r="F649" t="s">
        <v>373</v>
      </c>
      <c r="G649" t="s">
        <v>16</v>
      </c>
      <c r="H649" t="s">
        <v>17</v>
      </c>
      <c r="I649">
        <v>12</v>
      </c>
      <c r="J649" t="s">
        <v>18</v>
      </c>
      <c r="K649" s="7">
        <v>-2050</v>
      </c>
      <c r="M649" s="3">
        <f t="shared" si="31"/>
        <v>-2050</v>
      </c>
      <c r="N649" s="8">
        <f t="shared" si="32"/>
        <v>0</v>
      </c>
      <c r="O649" s="4" t="str">
        <f t="shared" si="33"/>
        <v xml:space="preserve"> </v>
      </c>
    </row>
    <row r="650" spans="1:15" x14ac:dyDescent="0.35">
      <c r="A650" s="5">
        <v>45803</v>
      </c>
      <c r="B650" t="s">
        <v>199</v>
      </c>
      <c r="C650" t="s">
        <v>371</v>
      </c>
      <c r="D650" t="s">
        <v>35</v>
      </c>
      <c r="E650" t="s">
        <v>374</v>
      </c>
      <c r="F650" t="s">
        <v>375</v>
      </c>
      <c r="G650" t="s">
        <v>16</v>
      </c>
      <c r="H650" t="s">
        <v>17</v>
      </c>
      <c r="I650" t="s">
        <v>16</v>
      </c>
      <c r="J650" t="s">
        <v>18</v>
      </c>
      <c r="K650" s="7">
        <v>-144.69999999999999</v>
      </c>
      <c r="M650" s="3">
        <f t="shared" si="31"/>
        <v>-2194.6999999999998</v>
      </c>
      <c r="N650" s="8">
        <f t="shared" si="32"/>
        <v>0</v>
      </c>
      <c r="O650" s="4" t="str">
        <f t="shared" si="33"/>
        <v xml:space="preserve"> </v>
      </c>
    </row>
    <row r="651" spans="1:15" x14ac:dyDescent="0.35">
      <c r="A651" s="5">
        <v>45860</v>
      </c>
      <c r="B651" t="s">
        <v>199</v>
      </c>
      <c r="C651" t="s">
        <v>371</v>
      </c>
      <c r="D651" t="s">
        <v>35</v>
      </c>
      <c r="E651" t="s">
        <v>202</v>
      </c>
      <c r="F651" t="s">
        <v>203</v>
      </c>
      <c r="G651" t="s">
        <v>16</v>
      </c>
      <c r="H651" t="s">
        <v>17</v>
      </c>
      <c r="I651" t="s">
        <v>16</v>
      </c>
      <c r="J651" t="s">
        <v>18</v>
      </c>
      <c r="K651" s="7">
        <v>-930</v>
      </c>
      <c r="M651" s="3">
        <f t="shared" si="31"/>
        <v>-3124.7</v>
      </c>
      <c r="N651" s="8">
        <f t="shared" si="32"/>
        <v>0</v>
      </c>
      <c r="O651" s="4" t="str">
        <f t="shared" si="33"/>
        <v xml:space="preserve"> </v>
      </c>
    </row>
    <row r="652" spans="1:15" x14ac:dyDescent="0.35">
      <c r="A652" s="5">
        <v>45862</v>
      </c>
      <c r="B652" t="s">
        <v>199</v>
      </c>
      <c r="C652" t="s">
        <v>371</v>
      </c>
      <c r="D652" t="s">
        <v>35</v>
      </c>
      <c r="E652" t="s">
        <v>574</v>
      </c>
      <c r="F652" t="s">
        <v>575</v>
      </c>
      <c r="G652" t="s">
        <v>16</v>
      </c>
      <c r="H652" t="s">
        <v>17</v>
      </c>
      <c r="I652" t="s">
        <v>16</v>
      </c>
      <c r="J652" t="s">
        <v>18</v>
      </c>
      <c r="K652" s="7">
        <v>-288.61</v>
      </c>
      <c r="M652" s="3">
        <f t="shared" si="31"/>
        <v>-3413.31</v>
      </c>
      <c r="N652" s="8">
        <f t="shared" si="32"/>
        <v>0</v>
      </c>
      <c r="O652" s="4" t="str">
        <f t="shared" si="33"/>
        <v xml:space="preserve"> </v>
      </c>
    </row>
    <row r="653" spans="1:15" x14ac:dyDescent="0.35">
      <c r="A653" s="5">
        <v>45866</v>
      </c>
      <c r="B653" t="s">
        <v>199</v>
      </c>
      <c r="C653" t="s">
        <v>371</v>
      </c>
      <c r="D653" t="s">
        <v>87</v>
      </c>
      <c r="E653" t="s">
        <v>88</v>
      </c>
      <c r="F653" t="s">
        <v>16</v>
      </c>
      <c r="G653" t="s">
        <v>16</v>
      </c>
      <c r="H653" t="s">
        <v>16</v>
      </c>
      <c r="I653" t="s">
        <v>16</v>
      </c>
      <c r="J653" t="s">
        <v>18</v>
      </c>
      <c r="K653" s="7">
        <v>-55.69</v>
      </c>
      <c r="M653" s="3">
        <f t="shared" si="31"/>
        <v>-3469</v>
      </c>
      <c r="N653" s="8">
        <f t="shared" si="32"/>
        <v>0</v>
      </c>
      <c r="O653" s="4" t="str">
        <f t="shared" si="33"/>
        <v xml:space="preserve"> </v>
      </c>
    </row>
    <row r="654" spans="1:15" x14ac:dyDescent="0.35">
      <c r="A654" s="5">
        <v>45866</v>
      </c>
      <c r="B654" t="s">
        <v>199</v>
      </c>
      <c r="C654" t="s">
        <v>371</v>
      </c>
      <c r="D654" t="s">
        <v>87</v>
      </c>
      <c r="E654" t="s">
        <v>359</v>
      </c>
      <c r="F654" t="s">
        <v>360</v>
      </c>
      <c r="G654" t="s">
        <v>16</v>
      </c>
      <c r="H654" t="s">
        <v>16</v>
      </c>
      <c r="I654" t="s">
        <v>16</v>
      </c>
      <c r="J654" t="s">
        <v>18</v>
      </c>
      <c r="K654" s="7">
        <v>-1591.09</v>
      </c>
      <c r="M654" s="3">
        <f t="shared" si="31"/>
        <v>-5060.09</v>
      </c>
      <c r="N654" s="8">
        <f t="shared" si="32"/>
        <v>0</v>
      </c>
      <c r="O654" s="4" t="str">
        <f t="shared" si="33"/>
        <v xml:space="preserve"> </v>
      </c>
    </row>
    <row r="655" spans="1:15" x14ac:dyDescent="0.35">
      <c r="A655" s="5">
        <v>45944</v>
      </c>
      <c r="B655" t="s">
        <v>199</v>
      </c>
      <c r="C655" t="s">
        <v>371</v>
      </c>
      <c r="D655" t="s">
        <v>35</v>
      </c>
      <c r="E655" t="s">
        <v>374</v>
      </c>
      <c r="F655" t="s">
        <v>375</v>
      </c>
      <c r="G655" t="s">
        <v>16</v>
      </c>
      <c r="H655" t="s">
        <v>17</v>
      </c>
      <c r="I655" t="s">
        <v>16</v>
      </c>
      <c r="J655" t="s">
        <v>18</v>
      </c>
      <c r="K655" s="7">
        <v>-572</v>
      </c>
      <c r="M655" s="3">
        <f t="shared" si="31"/>
        <v>-5632.09</v>
      </c>
      <c r="N655" s="8">
        <f t="shared" si="32"/>
        <v>0</v>
      </c>
      <c r="O655" s="4" t="str">
        <f t="shared" si="33"/>
        <v xml:space="preserve"> </v>
      </c>
    </row>
    <row r="656" spans="1:15" x14ac:dyDescent="0.35">
      <c r="A656" s="5">
        <v>45995</v>
      </c>
      <c r="B656" t="s">
        <v>199</v>
      </c>
      <c r="C656" t="s">
        <v>371</v>
      </c>
      <c r="D656" t="s">
        <v>35</v>
      </c>
      <c r="E656" t="s">
        <v>239</v>
      </c>
      <c r="F656" t="s">
        <v>240</v>
      </c>
      <c r="G656" t="s">
        <v>16</v>
      </c>
      <c r="H656" t="s">
        <v>17</v>
      </c>
      <c r="I656" t="s">
        <v>16</v>
      </c>
      <c r="J656" t="s">
        <v>18</v>
      </c>
      <c r="K656" s="7">
        <v>-2280.65</v>
      </c>
      <c r="M656" s="3">
        <f t="shared" si="31"/>
        <v>-7912.74</v>
      </c>
      <c r="N656" s="8">
        <f t="shared" si="32"/>
        <v>0</v>
      </c>
      <c r="O656" s="4" t="str">
        <f t="shared" si="33"/>
        <v xml:space="preserve"> </v>
      </c>
    </row>
    <row r="657" spans="1:15" x14ac:dyDescent="0.35">
      <c r="A657" s="5">
        <v>45999</v>
      </c>
      <c r="B657" t="s">
        <v>199</v>
      </c>
      <c r="C657" t="s">
        <v>371</v>
      </c>
      <c r="D657" t="s">
        <v>35</v>
      </c>
      <c r="E657" t="s">
        <v>202</v>
      </c>
      <c r="F657" t="s">
        <v>203</v>
      </c>
      <c r="G657" t="s">
        <v>16</v>
      </c>
      <c r="H657" t="s">
        <v>17</v>
      </c>
      <c r="I657" t="s">
        <v>16</v>
      </c>
      <c r="J657" t="s">
        <v>18</v>
      </c>
      <c r="K657" s="7">
        <v>-693</v>
      </c>
      <c r="M657" s="3">
        <f t="shared" si="31"/>
        <v>-8605.74</v>
      </c>
      <c r="N657" s="8">
        <f t="shared" si="32"/>
        <v>0</v>
      </c>
      <c r="O657" s="4" t="str">
        <f t="shared" si="33"/>
        <v xml:space="preserve"> </v>
      </c>
    </row>
    <row r="658" spans="1:15" x14ac:dyDescent="0.35">
      <c r="A658" s="5">
        <v>45999</v>
      </c>
      <c r="B658" t="s">
        <v>199</v>
      </c>
      <c r="C658" t="s">
        <v>371</v>
      </c>
      <c r="D658" t="s">
        <v>35</v>
      </c>
      <c r="E658" t="s">
        <v>202</v>
      </c>
      <c r="F658" t="s">
        <v>203</v>
      </c>
      <c r="G658" t="s">
        <v>16</v>
      </c>
      <c r="H658" t="s">
        <v>17</v>
      </c>
      <c r="I658" t="s">
        <v>16</v>
      </c>
      <c r="J658" t="s">
        <v>18</v>
      </c>
      <c r="K658" s="7">
        <v>-693</v>
      </c>
      <c r="M658" s="3">
        <f t="shared" si="31"/>
        <v>-9298.74</v>
      </c>
      <c r="N658" s="8">
        <f t="shared" si="32"/>
        <v>0</v>
      </c>
      <c r="O658" s="4" t="str">
        <f t="shared" si="33"/>
        <v xml:space="preserve"> </v>
      </c>
    </row>
    <row r="659" spans="1:15" x14ac:dyDescent="0.35">
      <c r="A659" s="5">
        <v>46010</v>
      </c>
      <c r="B659" t="s">
        <v>13</v>
      </c>
      <c r="C659" t="s">
        <v>371</v>
      </c>
      <c r="D659" t="s">
        <v>87</v>
      </c>
      <c r="E659" t="s">
        <v>569</v>
      </c>
      <c r="F659" t="s">
        <v>570</v>
      </c>
      <c r="G659" t="s">
        <v>16</v>
      </c>
      <c r="H659" t="s">
        <v>16</v>
      </c>
      <c r="I659" t="s">
        <v>16</v>
      </c>
      <c r="J659" t="s">
        <v>18</v>
      </c>
      <c r="K659" s="7">
        <v>-5694.52</v>
      </c>
      <c r="M659" s="3">
        <f t="shared" si="31"/>
        <v>-14993.26</v>
      </c>
      <c r="N659" s="8">
        <f t="shared" si="32"/>
        <v>0</v>
      </c>
      <c r="O659" s="4" t="str">
        <f t="shared" si="33"/>
        <v xml:space="preserve"> </v>
      </c>
    </row>
    <row r="660" spans="1:15" x14ac:dyDescent="0.35">
      <c r="A660" s="5">
        <v>46013</v>
      </c>
      <c r="B660" t="s">
        <v>199</v>
      </c>
      <c r="C660" t="s">
        <v>371</v>
      </c>
      <c r="D660" t="s">
        <v>35</v>
      </c>
      <c r="E660" t="s">
        <v>239</v>
      </c>
      <c r="F660" t="s">
        <v>240</v>
      </c>
      <c r="G660" t="s">
        <v>16</v>
      </c>
      <c r="H660" t="s">
        <v>17</v>
      </c>
      <c r="I660" t="s">
        <v>16</v>
      </c>
      <c r="J660" t="s">
        <v>18</v>
      </c>
      <c r="K660" s="7">
        <v>-1339.1</v>
      </c>
      <c r="M660" s="3">
        <f t="shared" si="31"/>
        <v>-16332.36</v>
      </c>
      <c r="N660" s="8">
        <f t="shared" si="32"/>
        <v>-16332.36</v>
      </c>
      <c r="O660" s="4" t="str">
        <f t="shared" si="33"/>
        <v>251032_04 00.000 (07/04) Maratona de Programação 2025-2026</v>
      </c>
    </row>
    <row r="661" spans="1:15" x14ac:dyDescent="0.35">
      <c r="A661" s="5">
        <v>45807</v>
      </c>
      <c r="B661" t="s">
        <v>19</v>
      </c>
      <c r="C661" t="s">
        <v>320</v>
      </c>
      <c r="D661" t="s">
        <v>87</v>
      </c>
      <c r="E661" t="s">
        <v>88</v>
      </c>
      <c r="F661" t="s">
        <v>16</v>
      </c>
      <c r="G661" t="s">
        <v>16</v>
      </c>
      <c r="H661" t="s">
        <v>16</v>
      </c>
      <c r="I661" t="s">
        <v>16</v>
      </c>
      <c r="J661" t="s">
        <v>18</v>
      </c>
      <c r="K661" s="7">
        <v>-61.53</v>
      </c>
      <c r="M661" s="3">
        <f t="shared" si="31"/>
        <v>-61.53</v>
      </c>
      <c r="N661" s="8">
        <f t="shared" si="32"/>
        <v>0</v>
      </c>
      <c r="O661" s="4" t="str">
        <f t="shared" si="33"/>
        <v xml:space="preserve"> </v>
      </c>
    </row>
    <row r="662" spans="1:15" x14ac:dyDescent="0.35">
      <c r="A662" s="5">
        <v>45807</v>
      </c>
      <c r="B662" t="s">
        <v>19</v>
      </c>
      <c r="C662" t="s">
        <v>320</v>
      </c>
      <c r="D662" t="s">
        <v>87</v>
      </c>
      <c r="E662" t="s">
        <v>376</v>
      </c>
      <c r="F662" t="s">
        <v>16</v>
      </c>
      <c r="G662" t="s">
        <v>16</v>
      </c>
      <c r="H662" t="s">
        <v>377</v>
      </c>
      <c r="I662" t="s">
        <v>16</v>
      </c>
      <c r="J662" t="s">
        <v>18</v>
      </c>
      <c r="K662" s="7">
        <v>-1758.1</v>
      </c>
      <c r="M662" s="3">
        <f t="shared" si="31"/>
        <v>-1819.6299999999999</v>
      </c>
      <c r="N662" s="8">
        <f t="shared" si="32"/>
        <v>0</v>
      </c>
      <c r="O662" s="4" t="str">
        <f t="shared" si="33"/>
        <v xml:space="preserve"> </v>
      </c>
    </row>
    <row r="663" spans="1:15" x14ac:dyDescent="0.35">
      <c r="A663" s="5">
        <v>45811</v>
      </c>
      <c r="B663" t="s">
        <v>19</v>
      </c>
      <c r="C663" t="s">
        <v>320</v>
      </c>
      <c r="D663" t="s">
        <v>35</v>
      </c>
      <c r="E663" t="s">
        <v>239</v>
      </c>
      <c r="F663" t="s">
        <v>240</v>
      </c>
      <c r="G663" t="s">
        <v>16</v>
      </c>
      <c r="H663" t="s">
        <v>17</v>
      </c>
      <c r="I663" t="s">
        <v>16</v>
      </c>
      <c r="J663" t="s">
        <v>18</v>
      </c>
      <c r="K663" s="7">
        <v>-45086.75</v>
      </c>
      <c r="M663" s="3">
        <f t="shared" si="31"/>
        <v>-46906.38</v>
      </c>
      <c r="N663" s="8">
        <f t="shared" si="32"/>
        <v>0</v>
      </c>
      <c r="O663" s="4" t="str">
        <f t="shared" si="33"/>
        <v xml:space="preserve"> </v>
      </c>
    </row>
    <row r="664" spans="1:15" x14ac:dyDescent="0.35">
      <c r="A664" s="5">
        <v>45833</v>
      </c>
      <c r="B664" t="s">
        <v>19</v>
      </c>
      <c r="C664" t="s">
        <v>320</v>
      </c>
      <c r="D664" t="s">
        <v>35</v>
      </c>
      <c r="E664" t="s">
        <v>374</v>
      </c>
      <c r="F664" t="s">
        <v>375</v>
      </c>
      <c r="G664" t="s">
        <v>16</v>
      </c>
      <c r="H664" t="s">
        <v>17</v>
      </c>
      <c r="I664" t="s">
        <v>16</v>
      </c>
      <c r="J664" t="s">
        <v>18</v>
      </c>
      <c r="K664" s="7">
        <v>-1675.06</v>
      </c>
      <c r="M664" s="3">
        <f t="shared" si="31"/>
        <v>-48581.439999999995</v>
      </c>
      <c r="N664" s="8">
        <f t="shared" si="32"/>
        <v>0</v>
      </c>
      <c r="O664" s="4" t="str">
        <f t="shared" si="33"/>
        <v xml:space="preserve"> </v>
      </c>
    </row>
    <row r="665" spans="1:15" x14ac:dyDescent="0.35">
      <c r="A665" s="5">
        <v>45854</v>
      </c>
      <c r="B665" t="s">
        <v>19</v>
      </c>
      <c r="C665" t="s">
        <v>320</v>
      </c>
      <c r="D665" t="s">
        <v>35</v>
      </c>
      <c r="E665" t="s">
        <v>374</v>
      </c>
      <c r="F665" t="s">
        <v>375</v>
      </c>
      <c r="G665" t="s">
        <v>16</v>
      </c>
      <c r="H665" t="s">
        <v>17</v>
      </c>
      <c r="I665" t="s">
        <v>16</v>
      </c>
      <c r="J665" t="s">
        <v>18</v>
      </c>
      <c r="K665" s="7">
        <v>-23500</v>
      </c>
      <c r="M665" s="3">
        <f t="shared" si="31"/>
        <v>-72081.440000000002</v>
      </c>
      <c r="N665" s="8">
        <f t="shared" si="32"/>
        <v>0</v>
      </c>
      <c r="O665" s="4" t="str">
        <f t="shared" si="33"/>
        <v xml:space="preserve"> </v>
      </c>
    </row>
    <row r="666" spans="1:15" x14ac:dyDescent="0.35">
      <c r="A666" s="5">
        <v>45855</v>
      </c>
      <c r="B666" t="s">
        <v>19</v>
      </c>
      <c r="C666" t="s">
        <v>320</v>
      </c>
      <c r="D666" t="s">
        <v>35</v>
      </c>
      <c r="E666" t="s">
        <v>374</v>
      </c>
      <c r="F666" t="s">
        <v>375</v>
      </c>
      <c r="G666" t="s">
        <v>16</v>
      </c>
      <c r="H666" t="s">
        <v>17</v>
      </c>
      <c r="I666" t="s">
        <v>16</v>
      </c>
      <c r="J666" t="s">
        <v>18</v>
      </c>
      <c r="K666" s="7">
        <v>-714.91</v>
      </c>
      <c r="M666" s="3">
        <f t="shared" si="31"/>
        <v>-72796.350000000006</v>
      </c>
      <c r="N666" s="8">
        <f t="shared" si="32"/>
        <v>0</v>
      </c>
      <c r="O666" s="4" t="str">
        <f t="shared" si="33"/>
        <v xml:space="preserve"> </v>
      </c>
    </row>
    <row r="667" spans="1:15" x14ac:dyDescent="0.35">
      <c r="A667" s="5">
        <v>45859</v>
      </c>
      <c r="B667" t="s">
        <v>13</v>
      </c>
      <c r="C667" t="s">
        <v>320</v>
      </c>
      <c r="D667" t="s">
        <v>35</v>
      </c>
      <c r="E667" t="s">
        <v>372</v>
      </c>
      <c r="F667" t="s">
        <v>373</v>
      </c>
      <c r="G667" t="s">
        <v>16</v>
      </c>
      <c r="H667" t="s">
        <v>17</v>
      </c>
      <c r="I667" t="s">
        <v>16</v>
      </c>
      <c r="J667" t="s">
        <v>18</v>
      </c>
      <c r="K667" s="7">
        <v>-1480</v>
      </c>
      <c r="M667" s="3">
        <f t="shared" si="31"/>
        <v>-74276.350000000006</v>
      </c>
      <c r="N667" s="8">
        <f t="shared" si="32"/>
        <v>0</v>
      </c>
      <c r="O667" s="4" t="str">
        <f t="shared" si="33"/>
        <v xml:space="preserve"> </v>
      </c>
    </row>
    <row r="668" spans="1:15" x14ac:dyDescent="0.35">
      <c r="A668" s="5">
        <v>45860</v>
      </c>
      <c r="B668" t="s">
        <v>19</v>
      </c>
      <c r="C668" t="s">
        <v>320</v>
      </c>
      <c r="D668" t="s">
        <v>35</v>
      </c>
      <c r="E668" t="s">
        <v>239</v>
      </c>
      <c r="F668" t="s">
        <v>240</v>
      </c>
      <c r="G668" t="s">
        <v>16</v>
      </c>
      <c r="H668" t="s">
        <v>17</v>
      </c>
      <c r="I668" t="s">
        <v>16</v>
      </c>
      <c r="J668" t="s">
        <v>18</v>
      </c>
      <c r="K668" s="7">
        <v>-1047.6600000000001</v>
      </c>
      <c r="M668" s="3">
        <f t="shared" si="31"/>
        <v>-75324.010000000009</v>
      </c>
      <c r="N668" s="8">
        <f t="shared" si="32"/>
        <v>0</v>
      </c>
      <c r="O668" s="4" t="str">
        <f t="shared" si="33"/>
        <v xml:space="preserve"> </v>
      </c>
    </row>
    <row r="669" spans="1:15" x14ac:dyDescent="0.35">
      <c r="A669" s="5">
        <v>45875</v>
      </c>
      <c r="B669" t="s">
        <v>19</v>
      </c>
      <c r="C669" t="s">
        <v>320</v>
      </c>
      <c r="D669" t="s">
        <v>35</v>
      </c>
      <c r="E669" t="s">
        <v>374</v>
      </c>
      <c r="F669" t="s">
        <v>375</v>
      </c>
      <c r="G669" t="s">
        <v>16</v>
      </c>
      <c r="H669" t="s">
        <v>17</v>
      </c>
      <c r="I669" t="s">
        <v>16</v>
      </c>
      <c r="J669" t="s">
        <v>18</v>
      </c>
      <c r="K669" s="7">
        <v>-814.5</v>
      </c>
      <c r="M669" s="3">
        <f t="shared" si="31"/>
        <v>-76138.510000000009</v>
      </c>
      <c r="N669" s="8">
        <f t="shared" si="32"/>
        <v>-76138.510000000009</v>
      </c>
      <c r="O669" s="4" t="str">
        <f t="shared" si="33"/>
        <v>251033_07 10.000 (07/04) ITAMAT - Olimpíadas e Competições</v>
      </c>
    </row>
    <row r="670" spans="1:15" x14ac:dyDescent="0.35">
      <c r="A670" s="5">
        <v>45820</v>
      </c>
      <c r="B670" t="s">
        <v>321</v>
      </c>
      <c r="C670" t="s">
        <v>322</v>
      </c>
      <c r="D670" t="s">
        <v>35</v>
      </c>
      <c r="E670" t="s">
        <v>323</v>
      </c>
      <c r="F670" t="s">
        <v>324</v>
      </c>
      <c r="G670" t="s">
        <v>16</v>
      </c>
      <c r="H670" t="s">
        <v>17</v>
      </c>
      <c r="I670" t="s">
        <v>478</v>
      </c>
      <c r="J670" t="s">
        <v>18</v>
      </c>
      <c r="K670" s="7">
        <v>-400</v>
      </c>
      <c r="M670" s="3">
        <f t="shared" si="31"/>
        <v>-400</v>
      </c>
      <c r="N670" s="8">
        <f t="shared" si="32"/>
        <v>0</v>
      </c>
      <c r="O670" s="4" t="str">
        <f t="shared" si="33"/>
        <v xml:space="preserve"> </v>
      </c>
    </row>
    <row r="671" spans="1:15" x14ac:dyDescent="0.35">
      <c r="A671" s="5">
        <v>45820</v>
      </c>
      <c r="B671" t="s">
        <v>321</v>
      </c>
      <c r="C671" t="s">
        <v>322</v>
      </c>
      <c r="D671" t="s">
        <v>35</v>
      </c>
      <c r="E671" t="s">
        <v>323</v>
      </c>
      <c r="F671" t="s">
        <v>324</v>
      </c>
      <c r="G671" t="s">
        <v>16</v>
      </c>
      <c r="H671" t="s">
        <v>17</v>
      </c>
      <c r="I671" t="s">
        <v>479</v>
      </c>
      <c r="J671" t="s">
        <v>18</v>
      </c>
      <c r="K671" s="7">
        <v>-14460</v>
      </c>
      <c r="M671" s="3">
        <f t="shared" si="31"/>
        <v>-14860</v>
      </c>
      <c r="N671" s="8">
        <f t="shared" si="32"/>
        <v>0</v>
      </c>
      <c r="O671" s="4" t="str">
        <f t="shared" si="33"/>
        <v xml:space="preserve"> </v>
      </c>
    </row>
    <row r="672" spans="1:15" x14ac:dyDescent="0.35">
      <c r="A672" s="5">
        <v>45943</v>
      </c>
      <c r="B672" t="s">
        <v>321</v>
      </c>
      <c r="C672" t="s">
        <v>776</v>
      </c>
      <c r="D672" t="s">
        <v>35</v>
      </c>
      <c r="E672" t="s">
        <v>323</v>
      </c>
      <c r="F672" t="s">
        <v>324</v>
      </c>
      <c r="G672" t="s">
        <v>16</v>
      </c>
      <c r="H672" t="s">
        <v>17</v>
      </c>
      <c r="I672" t="s">
        <v>777</v>
      </c>
      <c r="J672" t="s">
        <v>18</v>
      </c>
      <c r="K672" s="7">
        <v>-10140</v>
      </c>
      <c r="M672" s="3">
        <f t="shared" si="31"/>
        <v>-25000</v>
      </c>
      <c r="N672" s="8">
        <f t="shared" si="32"/>
        <v>-25000</v>
      </c>
      <c r="O672" s="4" t="str">
        <f t="shared" si="33"/>
        <v>251035_05 25.000 (07/04) Renova - Laboratório de Eletrônica (Inativo)</v>
      </c>
    </row>
    <row r="673" spans="1:15" x14ac:dyDescent="0.35">
      <c r="A673" s="5">
        <v>45793</v>
      </c>
      <c r="B673" t="s">
        <v>13</v>
      </c>
      <c r="C673" t="s">
        <v>378</v>
      </c>
      <c r="D673" t="s">
        <v>35</v>
      </c>
      <c r="E673" t="s">
        <v>165</v>
      </c>
      <c r="F673" t="s">
        <v>166</v>
      </c>
      <c r="G673" t="s">
        <v>16</v>
      </c>
      <c r="H673" t="s">
        <v>17</v>
      </c>
      <c r="I673" t="s">
        <v>16</v>
      </c>
      <c r="J673" t="s">
        <v>18</v>
      </c>
      <c r="K673" s="7">
        <v>-98</v>
      </c>
      <c r="M673" s="3">
        <f t="shared" si="31"/>
        <v>-98</v>
      </c>
      <c r="N673" s="8">
        <f t="shared" si="32"/>
        <v>0</v>
      </c>
      <c r="O673" s="4" t="str">
        <f t="shared" si="33"/>
        <v xml:space="preserve"> </v>
      </c>
    </row>
    <row r="674" spans="1:15" x14ac:dyDescent="0.35">
      <c r="A674" s="5">
        <v>45793</v>
      </c>
      <c r="B674" t="s">
        <v>13</v>
      </c>
      <c r="C674" t="s">
        <v>378</v>
      </c>
      <c r="D674" t="s">
        <v>35</v>
      </c>
      <c r="E674" t="s">
        <v>77</v>
      </c>
      <c r="F674" t="s">
        <v>78</v>
      </c>
      <c r="G674" t="s">
        <v>16</v>
      </c>
      <c r="H674" t="s">
        <v>17</v>
      </c>
      <c r="I674" t="s">
        <v>16</v>
      </c>
      <c r="J674" t="s">
        <v>18</v>
      </c>
      <c r="K674" s="7">
        <v>-819.6</v>
      </c>
      <c r="M674" s="3">
        <f t="shared" si="31"/>
        <v>-917.6</v>
      </c>
      <c r="N674" s="8">
        <f t="shared" si="32"/>
        <v>0</v>
      </c>
      <c r="O674" s="4" t="str">
        <f t="shared" si="33"/>
        <v xml:space="preserve"> </v>
      </c>
    </row>
    <row r="675" spans="1:15" x14ac:dyDescent="0.35">
      <c r="A675" s="5">
        <v>45849</v>
      </c>
      <c r="B675" t="s">
        <v>321</v>
      </c>
      <c r="C675" t="s">
        <v>378</v>
      </c>
      <c r="D675" t="s">
        <v>35</v>
      </c>
      <c r="E675" t="s">
        <v>576</v>
      </c>
      <c r="F675" t="s">
        <v>577</v>
      </c>
      <c r="G675" t="s">
        <v>16</v>
      </c>
      <c r="H675" t="s">
        <v>17</v>
      </c>
      <c r="I675" t="s">
        <v>16</v>
      </c>
      <c r="J675" t="s">
        <v>18</v>
      </c>
      <c r="K675" s="7">
        <v>-595.74</v>
      </c>
      <c r="M675" s="3">
        <f t="shared" si="31"/>
        <v>-1513.3400000000001</v>
      </c>
      <c r="N675" s="8">
        <f t="shared" si="32"/>
        <v>0</v>
      </c>
      <c r="O675" s="4" t="str">
        <f t="shared" si="33"/>
        <v xml:space="preserve"> </v>
      </c>
    </row>
    <row r="676" spans="1:15" x14ac:dyDescent="0.35">
      <c r="A676" s="5">
        <v>45853</v>
      </c>
      <c r="B676" t="s">
        <v>13</v>
      </c>
      <c r="C676" t="s">
        <v>378</v>
      </c>
      <c r="D676" t="s">
        <v>35</v>
      </c>
      <c r="E676" t="s">
        <v>77</v>
      </c>
      <c r="F676" t="s">
        <v>78</v>
      </c>
      <c r="G676" t="s">
        <v>16</v>
      </c>
      <c r="H676" t="s">
        <v>17</v>
      </c>
      <c r="I676" t="s">
        <v>16</v>
      </c>
      <c r="J676" t="s">
        <v>18</v>
      </c>
      <c r="K676" s="7">
        <v>-673.5</v>
      </c>
      <c r="M676" s="3">
        <f t="shared" si="31"/>
        <v>-2186.84</v>
      </c>
      <c r="N676" s="8">
        <f t="shared" si="32"/>
        <v>0</v>
      </c>
      <c r="O676" s="4" t="str">
        <f t="shared" si="33"/>
        <v xml:space="preserve"> </v>
      </c>
    </row>
    <row r="677" spans="1:15" x14ac:dyDescent="0.35">
      <c r="A677" s="5">
        <v>45853</v>
      </c>
      <c r="B677" t="s">
        <v>13</v>
      </c>
      <c r="C677" t="s">
        <v>378</v>
      </c>
      <c r="D677" t="s">
        <v>35</v>
      </c>
      <c r="E677" t="s">
        <v>267</v>
      </c>
      <c r="F677" t="s">
        <v>268</v>
      </c>
      <c r="G677" t="s">
        <v>16</v>
      </c>
      <c r="H677" t="s">
        <v>17</v>
      </c>
      <c r="I677" t="s">
        <v>16</v>
      </c>
      <c r="J677" t="s">
        <v>18</v>
      </c>
      <c r="K677" s="7">
        <v>-810.46</v>
      </c>
      <c r="M677" s="3">
        <f t="shared" si="31"/>
        <v>-2997.3</v>
      </c>
      <c r="N677" s="8">
        <f t="shared" si="32"/>
        <v>-2997.3</v>
      </c>
      <c r="O677" s="4" t="str">
        <f t="shared" si="33"/>
        <v>251036_05 03.000 (07/04) Impl. e Int. de Módulos Eletrônicos (ELE16)</v>
      </c>
    </row>
    <row r="678" spans="1:15" x14ac:dyDescent="0.35">
      <c r="A678" s="5">
        <v>45789</v>
      </c>
      <c r="B678" t="s">
        <v>13</v>
      </c>
      <c r="C678" t="s">
        <v>379</v>
      </c>
      <c r="D678" t="s">
        <v>35</v>
      </c>
      <c r="E678" t="s">
        <v>14</v>
      </c>
      <c r="F678" t="s">
        <v>15</v>
      </c>
      <c r="G678" t="s">
        <v>16</v>
      </c>
      <c r="H678" t="s">
        <v>17</v>
      </c>
      <c r="I678" t="s">
        <v>16</v>
      </c>
      <c r="J678" t="s">
        <v>18</v>
      </c>
      <c r="K678" s="7">
        <v>-1679.55</v>
      </c>
      <c r="M678" s="3">
        <f t="shared" si="31"/>
        <v>-1679.55</v>
      </c>
      <c r="N678" s="8">
        <f t="shared" si="32"/>
        <v>0</v>
      </c>
      <c r="O678" s="4" t="str">
        <f t="shared" si="33"/>
        <v xml:space="preserve"> </v>
      </c>
    </row>
    <row r="679" spans="1:15" x14ac:dyDescent="0.35">
      <c r="A679" s="5">
        <v>45790</v>
      </c>
      <c r="B679" t="s">
        <v>13</v>
      </c>
      <c r="C679" t="s">
        <v>379</v>
      </c>
      <c r="D679" t="s">
        <v>35</v>
      </c>
      <c r="E679" t="s">
        <v>191</v>
      </c>
      <c r="F679" t="s">
        <v>16</v>
      </c>
      <c r="G679" t="s">
        <v>16</v>
      </c>
      <c r="H679" t="s">
        <v>17</v>
      </c>
      <c r="I679" t="s">
        <v>16</v>
      </c>
      <c r="J679" t="s">
        <v>18</v>
      </c>
      <c r="K679" s="7">
        <v>-1288.18</v>
      </c>
      <c r="M679" s="3">
        <f t="shared" si="31"/>
        <v>-2967.73</v>
      </c>
      <c r="N679" s="8">
        <f t="shared" si="32"/>
        <v>0</v>
      </c>
      <c r="O679" s="4" t="str">
        <f t="shared" si="33"/>
        <v xml:space="preserve"> </v>
      </c>
    </row>
    <row r="680" spans="1:15" x14ac:dyDescent="0.35">
      <c r="A680" s="5">
        <v>45790</v>
      </c>
      <c r="B680" t="s">
        <v>13</v>
      </c>
      <c r="C680" t="s">
        <v>379</v>
      </c>
      <c r="D680" t="s">
        <v>35</v>
      </c>
      <c r="E680" t="s">
        <v>191</v>
      </c>
      <c r="F680" t="s">
        <v>16</v>
      </c>
      <c r="G680" t="s">
        <v>16</v>
      </c>
      <c r="H680" t="s">
        <v>17</v>
      </c>
      <c r="I680" t="s">
        <v>16</v>
      </c>
      <c r="J680" t="s">
        <v>18</v>
      </c>
      <c r="K680" s="7">
        <v>-2884.9</v>
      </c>
      <c r="M680" s="3">
        <f t="shared" si="31"/>
        <v>-5852.63</v>
      </c>
      <c r="N680" s="8">
        <f t="shared" si="32"/>
        <v>0</v>
      </c>
      <c r="O680" s="4" t="str">
        <f t="shared" si="33"/>
        <v xml:space="preserve"> </v>
      </c>
    </row>
    <row r="681" spans="1:15" x14ac:dyDescent="0.35">
      <c r="A681" s="5">
        <v>45790</v>
      </c>
      <c r="B681" t="s">
        <v>13</v>
      </c>
      <c r="C681" t="s">
        <v>379</v>
      </c>
      <c r="D681" t="s">
        <v>35</v>
      </c>
      <c r="E681" t="s">
        <v>191</v>
      </c>
      <c r="F681" t="s">
        <v>16</v>
      </c>
      <c r="G681" t="s">
        <v>16</v>
      </c>
      <c r="H681" t="s">
        <v>17</v>
      </c>
      <c r="I681" t="s">
        <v>16</v>
      </c>
      <c r="J681" t="s">
        <v>18</v>
      </c>
      <c r="K681" s="7">
        <v>-2942.67</v>
      </c>
      <c r="M681" s="3">
        <f t="shared" si="31"/>
        <v>-8795.2999999999993</v>
      </c>
      <c r="N681" s="8">
        <f t="shared" si="32"/>
        <v>0</v>
      </c>
      <c r="O681" s="4" t="str">
        <f t="shared" si="33"/>
        <v xml:space="preserve"> </v>
      </c>
    </row>
    <row r="682" spans="1:15" x14ac:dyDescent="0.35">
      <c r="A682" s="5">
        <v>45790</v>
      </c>
      <c r="B682" t="s">
        <v>13</v>
      </c>
      <c r="C682" t="s">
        <v>379</v>
      </c>
      <c r="D682" t="s">
        <v>35</v>
      </c>
      <c r="E682" t="s">
        <v>692</v>
      </c>
      <c r="F682" t="s">
        <v>16</v>
      </c>
      <c r="G682" t="s">
        <v>16</v>
      </c>
      <c r="H682" t="s">
        <v>17</v>
      </c>
      <c r="I682" t="s">
        <v>16</v>
      </c>
      <c r="J682" t="s">
        <v>18</v>
      </c>
      <c r="K682" s="7">
        <f>-3292.07+3146.83</f>
        <v>-145.24000000000024</v>
      </c>
      <c r="M682" s="3">
        <f t="shared" si="31"/>
        <v>-8940.5399999999991</v>
      </c>
      <c r="N682" s="8">
        <f t="shared" si="32"/>
        <v>0</v>
      </c>
      <c r="O682" s="4" t="str">
        <f t="shared" si="33"/>
        <v xml:space="preserve"> </v>
      </c>
    </row>
    <row r="683" spans="1:15" x14ac:dyDescent="0.35">
      <c r="A683" s="5">
        <v>45793</v>
      </c>
      <c r="B683" t="s">
        <v>19</v>
      </c>
      <c r="C683" t="s">
        <v>379</v>
      </c>
      <c r="D683" t="s">
        <v>35</v>
      </c>
      <c r="E683" t="s">
        <v>380</v>
      </c>
      <c r="F683" t="s">
        <v>381</v>
      </c>
      <c r="G683" t="s">
        <v>16</v>
      </c>
      <c r="H683" t="s">
        <v>17</v>
      </c>
      <c r="I683" t="s">
        <v>16</v>
      </c>
      <c r="J683" t="s">
        <v>18</v>
      </c>
      <c r="K683" s="7">
        <v>-151.19999999999999</v>
      </c>
      <c r="M683" s="3">
        <f t="shared" si="31"/>
        <v>-9091.74</v>
      </c>
      <c r="N683" s="8">
        <f t="shared" si="32"/>
        <v>0</v>
      </c>
      <c r="O683" s="4" t="str">
        <f t="shared" si="33"/>
        <v xml:space="preserve"> </v>
      </c>
    </row>
    <row r="684" spans="1:15" x14ac:dyDescent="0.35">
      <c r="A684" s="5">
        <v>45793</v>
      </c>
      <c r="B684" t="s">
        <v>19</v>
      </c>
      <c r="C684" t="s">
        <v>379</v>
      </c>
      <c r="D684" t="s">
        <v>35</v>
      </c>
      <c r="E684" t="s">
        <v>380</v>
      </c>
      <c r="F684" t="s">
        <v>381</v>
      </c>
      <c r="G684" t="s">
        <v>16</v>
      </c>
      <c r="H684" t="s">
        <v>17</v>
      </c>
      <c r="I684" t="s">
        <v>16</v>
      </c>
      <c r="J684" t="s">
        <v>18</v>
      </c>
      <c r="K684" s="7">
        <v>-168.12</v>
      </c>
      <c r="M684" s="3">
        <f t="shared" si="31"/>
        <v>-9259.86</v>
      </c>
      <c r="N684" s="8">
        <f t="shared" si="32"/>
        <v>0</v>
      </c>
      <c r="O684" s="4" t="str">
        <f t="shared" si="33"/>
        <v xml:space="preserve"> </v>
      </c>
    </row>
    <row r="685" spans="1:15" x14ac:dyDescent="0.35">
      <c r="A685" s="5">
        <v>45793</v>
      </c>
      <c r="B685" t="s">
        <v>19</v>
      </c>
      <c r="C685" t="s">
        <v>379</v>
      </c>
      <c r="D685" t="s">
        <v>35</v>
      </c>
      <c r="E685" t="s">
        <v>382</v>
      </c>
      <c r="F685" t="s">
        <v>383</v>
      </c>
      <c r="G685" t="s">
        <v>16</v>
      </c>
      <c r="H685" t="s">
        <v>17</v>
      </c>
      <c r="I685" t="s">
        <v>16</v>
      </c>
      <c r="J685" t="s">
        <v>18</v>
      </c>
      <c r="K685" s="7">
        <v>-278.97000000000003</v>
      </c>
      <c r="M685" s="3">
        <f t="shared" si="31"/>
        <v>-9538.83</v>
      </c>
      <c r="N685" s="8">
        <f t="shared" si="32"/>
        <v>0</v>
      </c>
      <c r="O685" s="4" t="str">
        <f t="shared" si="33"/>
        <v xml:space="preserve"> </v>
      </c>
    </row>
    <row r="686" spans="1:15" x14ac:dyDescent="0.35">
      <c r="A686" s="5">
        <v>45805</v>
      </c>
      <c r="B686" t="s">
        <v>19</v>
      </c>
      <c r="C686" t="s">
        <v>379</v>
      </c>
      <c r="D686" t="s">
        <v>35</v>
      </c>
      <c r="E686" t="s">
        <v>380</v>
      </c>
      <c r="F686" t="s">
        <v>381</v>
      </c>
      <c r="G686" t="s">
        <v>16</v>
      </c>
      <c r="H686" t="s">
        <v>17</v>
      </c>
      <c r="I686" t="s">
        <v>16</v>
      </c>
      <c r="J686" t="s">
        <v>18</v>
      </c>
      <c r="K686" s="7">
        <v>-86.62</v>
      </c>
      <c r="M686" s="3">
        <f t="shared" si="31"/>
        <v>-9625.4500000000007</v>
      </c>
      <c r="N686" s="8">
        <f t="shared" si="32"/>
        <v>0</v>
      </c>
      <c r="O686" s="4" t="str">
        <f t="shared" si="33"/>
        <v xml:space="preserve"> </v>
      </c>
    </row>
    <row r="687" spans="1:15" x14ac:dyDescent="0.35">
      <c r="A687" s="5">
        <v>45805</v>
      </c>
      <c r="B687" t="s">
        <v>19</v>
      </c>
      <c r="C687" t="s">
        <v>379</v>
      </c>
      <c r="D687" t="s">
        <v>35</v>
      </c>
      <c r="E687" t="s">
        <v>380</v>
      </c>
      <c r="F687" t="s">
        <v>381</v>
      </c>
      <c r="G687" t="s">
        <v>16</v>
      </c>
      <c r="H687" t="s">
        <v>17</v>
      </c>
      <c r="I687" t="s">
        <v>16</v>
      </c>
      <c r="J687" t="s">
        <v>18</v>
      </c>
      <c r="K687" s="7">
        <v>-114.38</v>
      </c>
      <c r="M687" s="3">
        <f t="shared" si="31"/>
        <v>-9739.83</v>
      </c>
      <c r="N687" s="8">
        <f t="shared" si="32"/>
        <v>0</v>
      </c>
      <c r="O687" s="4" t="str">
        <f t="shared" si="33"/>
        <v xml:space="preserve"> </v>
      </c>
    </row>
    <row r="688" spans="1:15" x14ac:dyDescent="0.35">
      <c r="A688" s="5">
        <v>45805</v>
      </c>
      <c r="B688" t="s">
        <v>19</v>
      </c>
      <c r="C688" t="s">
        <v>379</v>
      </c>
      <c r="D688" t="s">
        <v>35</v>
      </c>
      <c r="E688" t="s">
        <v>380</v>
      </c>
      <c r="F688" t="s">
        <v>381</v>
      </c>
      <c r="G688" t="s">
        <v>16</v>
      </c>
      <c r="H688" t="s">
        <v>17</v>
      </c>
      <c r="I688" t="s">
        <v>16</v>
      </c>
      <c r="J688" t="s">
        <v>18</v>
      </c>
      <c r="K688" s="7">
        <v>-189.66</v>
      </c>
      <c r="M688" s="3">
        <f t="shared" si="31"/>
        <v>-9929.49</v>
      </c>
      <c r="N688" s="8">
        <f t="shared" si="32"/>
        <v>0</v>
      </c>
      <c r="O688" s="4" t="str">
        <f t="shared" si="33"/>
        <v xml:space="preserve"> </v>
      </c>
    </row>
    <row r="689" spans="1:15" x14ac:dyDescent="0.35">
      <c r="A689" s="5">
        <v>45805</v>
      </c>
      <c r="B689" t="s">
        <v>19</v>
      </c>
      <c r="C689" t="s">
        <v>379</v>
      </c>
      <c r="D689" t="s">
        <v>35</v>
      </c>
      <c r="E689" t="s">
        <v>380</v>
      </c>
      <c r="F689" t="s">
        <v>381</v>
      </c>
      <c r="G689" t="s">
        <v>16</v>
      </c>
      <c r="H689" t="s">
        <v>17</v>
      </c>
      <c r="I689" t="s">
        <v>16</v>
      </c>
      <c r="J689" t="s">
        <v>18</v>
      </c>
      <c r="K689" s="7">
        <v>-238.69</v>
      </c>
      <c r="M689" s="3">
        <f t="shared" si="31"/>
        <v>-10168.18</v>
      </c>
      <c r="N689" s="8">
        <f t="shared" si="32"/>
        <v>0</v>
      </c>
      <c r="O689" s="4" t="str">
        <f t="shared" si="33"/>
        <v xml:space="preserve"> </v>
      </c>
    </row>
    <row r="690" spans="1:15" x14ac:dyDescent="0.35">
      <c r="A690" s="5">
        <v>45805</v>
      </c>
      <c r="B690" t="s">
        <v>19</v>
      </c>
      <c r="C690" t="s">
        <v>379</v>
      </c>
      <c r="D690" t="s">
        <v>35</v>
      </c>
      <c r="E690" t="s">
        <v>380</v>
      </c>
      <c r="F690" t="s">
        <v>381</v>
      </c>
      <c r="G690" t="s">
        <v>16</v>
      </c>
      <c r="H690" t="s">
        <v>17</v>
      </c>
      <c r="I690" t="s">
        <v>16</v>
      </c>
      <c r="J690" t="s">
        <v>18</v>
      </c>
      <c r="K690" s="7">
        <v>-300.86</v>
      </c>
      <c r="M690" s="3">
        <f t="shared" si="31"/>
        <v>-10469.040000000001</v>
      </c>
      <c r="N690" s="8">
        <f t="shared" si="32"/>
        <v>0</v>
      </c>
      <c r="O690" s="4" t="str">
        <f t="shared" si="33"/>
        <v xml:space="preserve"> </v>
      </c>
    </row>
    <row r="691" spans="1:15" x14ac:dyDescent="0.35">
      <c r="A691" s="5">
        <v>45805</v>
      </c>
      <c r="B691" t="s">
        <v>19</v>
      </c>
      <c r="C691" t="s">
        <v>379</v>
      </c>
      <c r="D691" t="s">
        <v>35</v>
      </c>
      <c r="E691" t="s">
        <v>380</v>
      </c>
      <c r="F691" t="s">
        <v>381</v>
      </c>
      <c r="G691" t="s">
        <v>16</v>
      </c>
      <c r="H691" t="s">
        <v>17</v>
      </c>
      <c r="I691" t="s">
        <v>16</v>
      </c>
      <c r="J691" t="s">
        <v>18</v>
      </c>
      <c r="K691" s="7">
        <v>-483.68</v>
      </c>
      <c r="M691" s="3">
        <f t="shared" si="31"/>
        <v>-10952.720000000001</v>
      </c>
      <c r="N691" s="8">
        <f t="shared" si="32"/>
        <v>0</v>
      </c>
      <c r="O691" s="4" t="str">
        <f t="shared" si="33"/>
        <v xml:space="preserve"> </v>
      </c>
    </row>
    <row r="692" spans="1:15" x14ac:dyDescent="0.35">
      <c r="A692" s="5">
        <v>45806</v>
      </c>
      <c r="B692" t="s">
        <v>19</v>
      </c>
      <c r="C692" t="s">
        <v>379</v>
      </c>
      <c r="D692" t="s">
        <v>35</v>
      </c>
      <c r="E692" t="s">
        <v>380</v>
      </c>
      <c r="F692" t="s">
        <v>381</v>
      </c>
      <c r="G692" t="s">
        <v>16</v>
      </c>
      <c r="H692" t="s">
        <v>17</v>
      </c>
      <c r="I692" t="s">
        <v>16</v>
      </c>
      <c r="J692" t="s">
        <v>18</v>
      </c>
      <c r="K692" s="7">
        <v>-83.52</v>
      </c>
      <c r="M692" s="3">
        <f t="shared" si="31"/>
        <v>-11036.240000000002</v>
      </c>
      <c r="N692" s="8">
        <f t="shared" si="32"/>
        <v>0</v>
      </c>
      <c r="O692" s="4" t="str">
        <f t="shared" si="33"/>
        <v xml:space="preserve"> </v>
      </c>
    </row>
    <row r="693" spans="1:15" x14ac:dyDescent="0.35">
      <c r="A693" s="5">
        <v>45818</v>
      </c>
      <c r="B693" t="s">
        <v>13</v>
      </c>
      <c r="C693" t="s">
        <v>379</v>
      </c>
      <c r="D693" t="s">
        <v>35</v>
      </c>
      <c r="E693" t="s">
        <v>191</v>
      </c>
      <c r="F693" t="s">
        <v>16</v>
      </c>
      <c r="G693" t="s">
        <v>16</v>
      </c>
      <c r="H693" t="s">
        <v>17</v>
      </c>
      <c r="I693" t="s">
        <v>16</v>
      </c>
      <c r="J693" t="s">
        <v>18</v>
      </c>
      <c r="K693" s="7">
        <v>-1400.1</v>
      </c>
      <c r="M693" s="3">
        <f t="shared" si="31"/>
        <v>-12436.340000000002</v>
      </c>
      <c r="N693" s="8">
        <f t="shared" si="32"/>
        <v>0</v>
      </c>
      <c r="O693" s="4" t="str">
        <f t="shared" si="33"/>
        <v xml:space="preserve"> </v>
      </c>
    </row>
    <row r="694" spans="1:15" x14ac:dyDescent="0.35">
      <c r="A694" s="5">
        <v>45826</v>
      </c>
      <c r="B694" t="s">
        <v>19</v>
      </c>
      <c r="C694" t="s">
        <v>379</v>
      </c>
      <c r="D694" t="s">
        <v>35</v>
      </c>
      <c r="E694" t="s">
        <v>480</v>
      </c>
      <c r="F694" t="s">
        <v>481</v>
      </c>
      <c r="G694" t="s">
        <v>16</v>
      </c>
      <c r="H694" t="s">
        <v>16</v>
      </c>
      <c r="I694" t="s">
        <v>16</v>
      </c>
      <c r="J694" t="s">
        <v>18</v>
      </c>
      <c r="K694" s="7">
        <v>-295.35000000000002</v>
      </c>
      <c r="M694" s="3">
        <f t="shared" si="31"/>
        <v>-12731.690000000002</v>
      </c>
      <c r="N694" s="8">
        <f t="shared" si="32"/>
        <v>0</v>
      </c>
      <c r="O694" s="4" t="str">
        <f t="shared" si="33"/>
        <v xml:space="preserve"> </v>
      </c>
    </row>
    <row r="695" spans="1:15" x14ac:dyDescent="0.35">
      <c r="A695" s="5">
        <v>45846</v>
      </c>
      <c r="B695" t="s">
        <v>13</v>
      </c>
      <c r="C695" t="s">
        <v>379</v>
      </c>
      <c r="D695" t="s">
        <v>35</v>
      </c>
      <c r="E695" t="s">
        <v>693</v>
      </c>
      <c r="F695" t="s">
        <v>16</v>
      </c>
      <c r="G695" t="s">
        <v>16</v>
      </c>
      <c r="H695" t="s">
        <v>17</v>
      </c>
      <c r="I695" t="s">
        <v>16</v>
      </c>
      <c r="J695" t="s">
        <v>18</v>
      </c>
      <c r="K695" s="7">
        <f>-3278.1+3277.85</f>
        <v>-0.25</v>
      </c>
      <c r="M695" s="3">
        <f t="shared" si="31"/>
        <v>-12731.940000000002</v>
      </c>
      <c r="N695" s="8">
        <f t="shared" si="32"/>
        <v>0</v>
      </c>
      <c r="O695" s="4" t="str">
        <f t="shared" si="33"/>
        <v xml:space="preserve"> </v>
      </c>
    </row>
    <row r="696" spans="1:15" x14ac:dyDescent="0.35">
      <c r="A696" s="5">
        <v>45854</v>
      </c>
      <c r="B696" t="s">
        <v>19</v>
      </c>
      <c r="C696" t="s">
        <v>379</v>
      </c>
      <c r="D696" t="s">
        <v>35</v>
      </c>
      <c r="E696" t="s">
        <v>380</v>
      </c>
      <c r="F696" t="s">
        <v>381</v>
      </c>
      <c r="G696" t="s">
        <v>16</v>
      </c>
      <c r="H696" t="s">
        <v>17</v>
      </c>
      <c r="I696" t="s">
        <v>16</v>
      </c>
      <c r="J696" t="s">
        <v>18</v>
      </c>
      <c r="K696" s="7">
        <v>-129.80000000000001</v>
      </c>
      <c r="M696" s="3">
        <f t="shared" si="31"/>
        <v>-12861.740000000002</v>
      </c>
      <c r="N696" s="8">
        <f t="shared" si="32"/>
        <v>0</v>
      </c>
      <c r="O696" s="4" t="str">
        <f t="shared" si="33"/>
        <v xml:space="preserve"> </v>
      </c>
    </row>
    <row r="697" spans="1:15" x14ac:dyDescent="0.35">
      <c r="A697" s="5">
        <v>45854</v>
      </c>
      <c r="B697" t="s">
        <v>19</v>
      </c>
      <c r="C697" t="s">
        <v>379</v>
      </c>
      <c r="D697" t="s">
        <v>35</v>
      </c>
      <c r="E697" t="s">
        <v>380</v>
      </c>
      <c r="F697" t="s">
        <v>381</v>
      </c>
      <c r="G697" t="s">
        <v>16</v>
      </c>
      <c r="H697" t="s">
        <v>17</v>
      </c>
      <c r="I697" t="s">
        <v>16</v>
      </c>
      <c r="J697" t="s">
        <v>18</v>
      </c>
      <c r="K697" s="7">
        <v>-168.65</v>
      </c>
      <c r="M697" s="3">
        <f t="shared" si="31"/>
        <v>-13030.390000000001</v>
      </c>
      <c r="N697" s="8">
        <f t="shared" si="32"/>
        <v>0</v>
      </c>
      <c r="O697" s="4" t="str">
        <f t="shared" si="33"/>
        <v xml:space="preserve"> </v>
      </c>
    </row>
    <row r="698" spans="1:15" x14ac:dyDescent="0.35">
      <c r="A698" s="5">
        <v>45854</v>
      </c>
      <c r="B698" t="s">
        <v>19</v>
      </c>
      <c r="C698" t="s">
        <v>379</v>
      </c>
      <c r="D698" t="s">
        <v>35</v>
      </c>
      <c r="E698" t="s">
        <v>380</v>
      </c>
      <c r="F698" t="s">
        <v>381</v>
      </c>
      <c r="G698" t="s">
        <v>16</v>
      </c>
      <c r="H698" t="s">
        <v>17</v>
      </c>
      <c r="I698" t="s">
        <v>16</v>
      </c>
      <c r="J698" t="s">
        <v>18</v>
      </c>
      <c r="K698" s="7">
        <v>-170.88</v>
      </c>
      <c r="M698" s="3">
        <f t="shared" si="31"/>
        <v>-13201.27</v>
      </c>
      <c r="N698" s="8">
        <f t="shared" si="32"/>
        <v>0</v>
      </c>
      <c r="O698" s="4" t="str">
        <f t="shared" si="33"/>
        <v xml:space="preserve"> </v>
      </c>
    </row>
    <row r="699" spans="1:15" x14ac:dyDescent="0.35">
      <c r="A699" s="5">
        <v>45854</v>
      </c>
      <c r="B699" t="s">
        <v>19</v>
      </c>
      <c r="C699" t="s">
        <v>379</v>
      </c>
      <c r="D699" t="s">
        <v>35</v>
      </c>
      <c r="E699" t="s">
        <v>380</v>
      </c>
      <c r="F699" t="s">
        <v>381</v>
      </c>
      <c r="G699" t="s">
        <v>16</v>
      </c>
      <c r="H699" t="s">
        <v>17</v>
      </c>
      <c r="I699" t="s">
        <v>16</v>
      </c>
      <c r="J699" t="s">
        <v>18</v>
      </c>
      <c r="K699" s="7">
        <v>-182.26</v>
      </c>
      <c r="M699" s="3">
        <f t="shared" si="31"/>
        <v>-13383.53</v>
      </c>
      <c r="N699" s="8">
        <f t="shared" si="32"/>
        <v>0</v>
      </c>
      <c r="O699" s="4" t="str">
        <f t="shared" si="33"/>
        <v xml:space="preserve"> </v>
      </c>
    </row>
    <row r="700" spans="1:15" x14ac:dyDescent="0.35">
      <c r="A700" s="5">
        <v>45854</v>
      </c>
      <c r="B700" t="s">
        <v>19</v>
      </c>
      <c r="C700" t="s">
        <v>379</v>
      </c>
      <c r="D700" t="s">
        <v>35</v>
      </c>
      <c r="E700" t="s">
        <v>221</v>
      </c>
      <c r="F700" t="s">
        <v>222</v>
      </c>
      <c r="G700" t="s">
        <v>16</v>
      </c>
      <c r="H700" t="s">
        <v>17</v>
      </c>
      <c r="I700" t="s">
        <v>16</v>
      </c>
      <c r="J700" t="s">
        <v>18</v>
      </c>
      <c r="K700" s="7">
        <v>-220</v>
      </c>
      <c r="M700" s="3">
        <f t="shared" si="31"/>
        <v>-13603.53</v>
      </c>
      <c r="N700" s="8">
        <f t="shared" si="32"/>
        <v>0</v>
      </c>
      <c r="O700" s="4" t="str">
        <f t="shared" si="33"/>
        <v xml:space="preserve"> </v>
      </c>
    </row>
    <row r="701" spans="1:15" x14ac:dyDescent="0.35">
      <c r="A701" s="5">
        <v>45854</v>
      </c>
      <c r="B701" t="s">
        <v>19</v>
      </c>
      <c r="C701" t="s">
        <v>379</v>
      </c>
      <c r="D701" t="s">
        <v>35</v>
      </c>
      <c r="E701" t="s">
        <v>380</v>
      </c>
      <c r="F701" t="s">
        <v>381</v>
      </c>
      <c r="G701" t="s">
        <v>16</v>
      </c>
      <c r="H701" t="s">
        <v>17</v>
      </c>
      <c r="I701" t="s">
        <v>16</v>
      </c>
      <c r="J701" t="s">
        <v>18</v>
      </c>
      <c r="K701" s="7">
        <v>-255.44</v>
      </c>
      <c r="M701" s="3">
        <f t="shared" si="31"/>
        <v>-13858.970000000001</v>
      </c>
      <c r="N701" s="8">
        <f t="shared" si="32"/>
        <v>0</v>
      </c>
      <c r="O701" s="4" t="str">
        <f t="shared" si="33"/>
        <v xml:space="preserve"> </v>
      </c>
    </row>
    <row r="702" spans="1:15" x14ac:dyDescent="0.35">
      <c r="A702" s="5">
        <v>45854</v>
      </c>
      <c r="B702" t="s">
        <v>19</v>
      </c>
      <c r="C702" t="s">
        <v>379</v>
      </c>
      <c r="D702" t="s">
        <v>35</v>
      </c>
      <c r="E702" t="s">
        <v>380</v>
      </c>
      <c r="F702" t="s">
        <v>381</v>
      </c>
      <c r="G702" t="s">
        <v>16</v>
      </c>
      <c r="H702" t="s">
        <v>17</v>
      </c>
      <c r="I702" t="s">
        <v>16</v>
      </c>
      <c r="J702" t="s">
        <v>18</v>
      </c>
      <c r="K702" s="7">
        <v>-350.85</v>
      </c>
      <c r="M702" s="3">
        <f t="shared" si="31"/>
        <v>-14209.820000000002</v>
      </c>
      <c r="N702" s="8">
        <f t="shared" si="32"/>
        <v>0</v>
      </c>
      <c r="O702" s="4" t="str">
        <f t="shared" si="33"/>
        <v xml:space="preserve"> </v>
      </c>
    </row>
    <row r="703" spans="1:15" x14ac:dyDescent="0.35">
      <c r="A703" s="5">
        <v>45854</v>
      </c>
      <c r="B703" t="s">
        <v>13</v>
      </c>
      <c r="C703" t="s">
        <v>379</v>
      </c>
      <c r="D703" t="s">
        <v>35</v>
      </c>
      <c r="E703" t="s">
        <v>191</v>
      </c>
      <c r="F703" t="s">
        <v>16</v>
      </c>
      <c r="G703" t="s">
        <v>16</v>
      </c>
      <c r="H703" t="s">
        <v>16</v>
      </c>
      <c r="I703" t="s">
        <v>16</v>
      </c>
      <c r="J703" t="s">
        <v>18</v>
      </c>
      <c r="K703" s="7">
        <v>-4620.29</v>
      </c>
      <c r="M703" s="3">
        <f t="shared" si="31"/>
        <v>-18830.11</v>
      </c>
      <c r="N703" s="8">
        <f t="shared" si="32"/>
        <v>0</v>
      </c>
      <c r="O703" s="4" t="str">
        <f t="shared" si="33"/>
        <v xml:space="preserve"> </v>
      </c>
    </row>
    <row r="704" spans="1:15" x14ac:dyDescent="0.35">
      <c r="A704" s="5">
        <v>45855</v>
      </c>
      <c r="B704" t="s">
        <v>13</v>
      </c>
      <c r="C704" t="s">
        <v>379</v>
      </c>
      <c r="D704" t="s">
        <v>35</v>
      </c>
      <c r="E704" t="s">
        <v>191</v>
      </c>
      <c r="F704" t="s">
        <v>16</v>
      </c>
      <c r="G704" t="s">
        <v>16</v>
      </c>
      <c r="H704" t="s">
        <v>17</v>
      </c>
      <c r="I704" t="s">
        <v>16</v>
      </c>
      <c r="J704" t="s">
        <v>18</v>
      </c>
      <c r="K704" s="7">
        <v>-646.12</v>
      </c>
      <c r="M704" s="3">
        <f t="shared" si="31"/>
        <v>-19476.23</v>
      </c>
      <c r="N704" s="8">
        <f t="shared" si="32"/>
        <v>0</v>
      </c>
      <c r="O704" s="4" t="str">
        <f t="shared" si="33"/>
        <v xml:space="preserve"> </v>
      </c>
    </row>
    <row r="705" spans="1:15" x14ac:dyDescent="0.35">
      <c r="A705" s="5">
        <v>45856</v>
      </c>
      <c r="B705" t="s">
        <v>19</v>
      </c>
      <c r="C705" t="s">
        <v>379</v>
      </c>
      <c r="D705" t="s">
        <v>35</v>
      </c>
      <c r="E705" t="s">
        <v>380</v>
      </c>
      <c r="F705" t="s">
        <v>381</v>
      </c>
      <c r="G705" t="s">
        <v>16</v>
      </c>
      <c r="H705" t="s">
        <v>17</v>
      </c>
      <c r="I705" t="s">
        <v>16</v>
      </c>
      <c r="J705" t="s">
        <v>18</v>
      </c>
      <c r="K705" s="7">
        <v>-130.29</v>
      </c>
      <c r="M705" s="3">
        <f t="shared" si="31"/>
        <v>-19606.52</v>
      </c>
      <c r="N705" s="8">
        <f t="shared" si="32"/>
        <v>0</v>
      </c>
      <c r="O705" s="4" t="str">
        <f t="shared" si="33"/>
        <v xml:space="preserve"> </v>
      </c>
    </row>
    <row r="706" spans="1:15" x14ac:dyDescent="0.35">
      <c r="A706" s="5">
        <v>45856</v>
      </c>
      <c r="B706" t="s">
        <v>19</v>
      </c>
      <c r="C706" t="s">
        <v>379</v>
      </c>
      <c r="D706" t="s">
        <v>35</v>
      </c>
      <c r="E706" t="s">
        <v>380</v>
      </c>
      <c r="F706" t="s">
        <v>381</v>
      </c>
      <c r="G706" t="s">
        <v>16</v>
      </c>
      <c r="H706" t="s">
        <v>17</v>
      </c>
      <c r="I706" t="s">
        <v>16</v>
      </c>
      <c r="J706" t="s">
        <v>18</v>
      </c>
      <c r="K706" s="7">
        <v>-259.8</v>
      </c>
      <c r="M706" s="3">
        <f t="shared" si="31"/>
        <v>-19866.32</v>
      </c>
      <c r="N706" s="8">
        <f t="shared" si="32"/>
        <v>0</v>
      </c>
      <c r="O706" s="4" t="str">
        <f t="shared" si="33"/>
        <v xml:space="preserve"> </v>
      </c>
    </row>
    <row r="707" spans="1:15" x14ac:dyDescent="0.35">
      <c r="A707" s="5">
        <v>45856</v>
      </c>
      <c r="B707" t="s">
        <v>13</v>
      </c>
      <c r="C707" t="s">
        <v>379</v>
      </c>
      <c r="D707" t="s">
        <v>35</v>
      </c>
      <c r="E707" t="s">
        <v>191</v>
      </c>
      <c r="F707" t="s">
        <v>16</v>
      </c>
      <c r="G707" t="s">
        <v>16</v>
      </c>
      <c r="H707" t="s">
        <v>17</v>
      </c>
      <c r="I707" t="s">
        <v>16</v>
      </c>
      <c r="J707" t="s">
        <v>18</v>
      </c>
      <c r="K707" s="7">
        <v>-1059.5999999999999</v>
      </c>
      <c r="M707" s="3">
        <f t="shared" si="31"/>
        <v>-20925.919999999998</v>
      </c>
      <c r="N707" s="8">
        <f t="shared" si="32"/>
        <v>0</v>
      </c>
      <c r="O707" s="4" t="str">
        <f t="shared" si="33"/>
        <v xml:space="preserve"> </v>
      </c>
    </row>
    <row r="708" spans="1:15" x14ac:dyDescent="0.35">
      <c r="A708" s="5">
        <v>45859</v>
      </c>
      <c r="B708" t="s">
        <v>19</v>
      </c>
      <c r="C708" t="s">
        <v>379</v>
      </c>
      <c r="D708" t="s">
        <v>35</v>
      </c>
      <c r="E708" t="s">
        <v>380</v>
      </c>
      <c r="F708" t="s">
        <v>381</v>
      </c>
      <c r="G708" t="s">
        <v>16</v>
      </c>
      <c r="H708" t="s">
        <v>17</v>
      </c>
      <c r="I708" t="s">
        <v>16</v>
      </c>
      <c r="J708" t="s">
        <v>18</v>
      </c>
      <c r="K708" s="7">
        <v>-106.04</v>
      </c>
      <c r="M708" s="3">
        <f t="shared" ref="M708:M771" si="34">IF(LEFT(C708,8)&lt;&gt;LEFT(C707,8),K708,K708+M707)</f>
        <v>-21031.96</v>
      </c>
      <c r="N708" s="8">
        <f t="shared" ref="N708:N771" si="35">IF(LEFT(C709,8)&lt;&gt;LEFT(C708,8),M708,0)</f>
        <v>0</v>
      </c>
      <c r="O708" s="4" t="str">
        <f t="shared" ref="O708:O771" si="36">IF(N708&lt;&gt;0,C708," ")</f>
        <v xml:space="preserve"> </v>
      </c>
    </row>
    <row r="709" spans="1:15" x14ac:dyDescent="0.35">
      <c r="A709" s="5">
        <v>45859</v>
      </c>
      <c r="B709" t="s">
        <v>19</v>
      </c>
      <c r="C709" t="s">
        <v>379</v>
      </c>
      <c r="D709" t="s">
        <v>35</v>
      </c>
      <c r="E709" t="s">
        <v>380</v>
      </c>
      <c r="F709" t="s">
        <v>381</v>
      </c>
      <c r="G709" t="s">
        <v>16</v>
      </c>
      <c r="H709" t="s">
        <v>17</v>
      </c>
      <c r="I709" t="s">
        <v>16</v>
      </c>
      <c r="J709" t="s">
        <v>18</v>
      </c>
      <c r="K709" s="7">
        <v>-300.52999999999997</v>
      </c>
      <c r="M709" s="3">
        <f t="shared" si="34"/>
        <v>-21332.489999999998</v>
      </c>
      <c r="N709" s="8">
        <f t="shared" si="35"/>
        <v>0</v>
      </c>
      <c r="O709" s="4" t="str">
        <f t="shared" si="36"/>
        <v xml:space="preserve"> </v>
      </c>
    </row>
    <row r="710" spans="1:15" x14ac:dyDescent="0.35">
      <c r="A710" s="5">
        <v>45932</v>
      </c>
      <c r="B710" t="s">
        <v>13</v>
      </c>
      <c r="C710" t="s">
        <v>379</v>
      </c>
      <c r="D710" t="s">
        <v>35</v>
      </c>
      <c r="E710" t="s">
        <v>191</v>
      </c>
      <c r="F710" t="s">
        <v>16</v>
      </c>
      <c r="G710" t="s">
        <v>16</v>
      </c>
      <c r="H710" t="s">
        <v>17</v>
      </c>
      <c r="I710" t="s">
        <v>16</v>
      </c>
      <c r="J710" t="s">
        <v>18</v>
      </c>
      <c r="K710" s="7">
        <v>-793.65</v>
      </c>
      <c r="M710" s="3">
        <f t="shared" si="34"/>
        <v>-22126.14</v>
      </c>
      <c r="N710" s="8">
        <f t="shared" si="35"/>
        <v>0</v>
      </c>
      <c r="O710" s="4" t="str">
        <f t="shared" si="36"/>
        <v xml:space="preserve"> </v>
      </c>
    </row>
    <row r="711" spans="1:15" x14ac:dyDescent="0.35">
      <c r="A711" s="5">
        <v>45870</v>
      </c>
      <c r="B711" t="s">
        <v>19</v>
      </c>
      <c r="C711" t="s">
        <v>646</v>
      </c>
      <c r="D711" t="s">
        <v>35</v>
      </c>
      <c r="E711" t="s">
        <v>380</v>
      </c>
      <c r="F711" t="s">
        <v>381</v>
      </c>
      <c r="G711" t="s">
        <v>16</v>
      </c>
      <c r="H711" t="s">
        <v>17</v>
      </c>
      <c r="I711" t="s">
        <v>16</v>
      </c>
      <c r="J711" t="s">
        <v>18</v>
      </c>
      <c r="K711" s="7">
        <v>-446.99</v>
      </c>
      <c r="M711" s="3">
        <f t="shared" si="34"/>
        <v>-22573.13</v>
      </c>
      <c r="N711" s="8">
        <f t="shared" si="35"/>
        <v>0</v>
      </c>
      <c r="O711" s="4" t="str">
        <f t="shared" si="36"/>
        <v xml:space="preserve"> </v>
      </c>
    </row>
    <row r="712" spans="1:15" x14ac:dyDescent="0.35">
      <c r="A712" s="5">
        <v>45870</v>
      </c>
      <c r="B712" t="s">
        <v>13</v>
      </c>
      <c r="C712" t="s">
        <v>646</v>
      </c>
      <c r="D712" t="s">
        <v>35</v>
      </c>
      <c r="E712" t="s">
        <v>191</v>
      </c>
      <c r="F712" t="s">
        <v>16</v>
      </c>
      <c r="G712" t="s">
        <v>16</v>
      </c>
      <c r="H712" t="s">
        <v>17</v>
      </c>
      <c r="I712" t="s">
        <v>16</v>
      </c>
      <c r="J712" t="s">
        <v>18</v>
      </c>
      <c r="K712" s="7">
        <v>-3789.56</v>
      </c>
      <c r="M712" s="3">
        <f t="shared" si="34"/>
        <v>-26362.690000000002</v>
      </c>
      <c r="N712" s="8">
        <f t="shared" si="35"/>
        <v>0</v>
      </c>
      <c r="O712" s="4" t="str">
        <f t="shared" si="36"/>
        <v xml:space="preserve"> </v>
      </c>
    </row>
    <row r="713" spans="1:15" x14ac:dyDescent="0.35">
      <c r="A713" s="5">
        <v>45876</v>
      </c>
      <c r="B713" t="s">
        <v>19</v>
      </c>
      <c r="C713" t="s">
        <v>646</v>
      </c>
      <c r="D713" t="s">
        <v>35</v>
      </c>
      <c r="E713" t="s">
        <v>380</v>
      </c>
      <c r="F713" t="s">
        <v>381</v>
      </c>
      <c r="G713" t="s">
        <v>16</v>
      </c>
      <c r="H713" t="s">
        <v>17</v>
      </c>
      <c r="I713" t="s">
        <v>16</v>
      </c>
      <c r="J713" t="s">
        <v>18</v>
      </c>
      <c r="K713" s="7">
        <v>-55.98</v>
      </c>
      <c r="M713" s="3">
        <f t="shared" si="34"/>
        <v>-26418.670000000002</v>
      </c>
      <c r="N713" s="8">
        <f t="shared" si="35"/>
        <v>0</v>
      </c>
      <c r="O713" s="4" t="str">
        <f t="shared" si="36"/>
        <v xml:space="preserve"> </v>
      </c>
    </row>
    <row r="714" spans="1:15" x14ac:dyDescent="0.35">
      <c r="A714" s="5">
        <v>45876</v>
      </c>
      <c r="B714" t="s">
        <v>19</v>
      </c>
      <c r="C714" t="s">
        <v>646</v>
      </c>
      <c r="D714" t="s">
        <v>35</v>
      </c>
      <c r="E714" t="s">
        <v>480</v>
      </c>
      <c r="F714" t="s">
        <v>481</v>
      </c>
      <c r="G714" t="s">
        <v>16</v>
      </c>
      <c r="H714" t="s">
        <v>17</v>
      </c>
      <c r="I714" t="s">
        <v>16</v>
      </c>
      <c r="J714" t="s">
        <v>18</v>
      </c>
      <c r="K714" s="7">
        <v>-63</v>
      </c>
      <c r="M714" s="3">
        <f t="shared" si="34"/>
        <v>-26481.670000000002</v>
      </c>
      <c r="N714" s="8">
        <f t="shared" si="35"/>
        <v>0</v>
      </c>
      <c r="O714" s="4" t="str">
        <f t="shared" si="36"/>
        <v xml:space="preserve"> </v>
      </c>
    </row>
    <row r="715" spans="1:15" x14ac:dyDescent="0.35">
      <c r="A715" s="5">
        <v>45876</v>
      </c>
      <c r="B715" t="s">
        <v>19</v>
      </c>
      <c r="C715" t="s">
        <v>646</v>
      </c>
      <c r="D715" t="s">
        <v>35</v>
      </c>
      <c r="E715" t="s">
        <v>380</v>
      </c>
      <c r="F715" t="s">
        <v>381</v>
      </c>
      <c r="G715" t="s">
        <v>16</v>
      </c>
      <c r="H715" t="s">
        <v>17</v>
      </c>
      <c r="I715" t="s">
        <v>16</v>
      </c>
      <c r="J715" t="s">
        <v>18</v>
      </c>
      <c r="K715" s="7">
        <v>-249.25</v>
      </c>
      <c r="M715" s="3">
        <f t="shared" si="34"/>
        <v>-26730.920000000002</v>
      </c>
      <c r="N715" s="8">
        <f t="shared" si="35"/>
        <v>0</v>
      </c>
      <c r="O715" s="4" t="str">
        <f t="shared" si="36"/>
        <v xml:space="preserve"> </v>
      </c>
    </row>
    <row r="716" spans="1:15" x14ac:dyDescent="0.35">
      <c r="A716" s="5">
        <v>45876</v>
      </c>
      <c r="B716" t="s">
        <v>19</v>
      </c>
      <c r="C716" t="s">
        <v>646</v>
      </c>
      <c r="D716" t="s">
        <v>35</v>
      </c>
      <c r="E716" t="s">
        <v>380</v>
      </c>
      <c r="F716" t="s">
        <v>381</v>
      </c>
      <c r="G716" t="s">
        <v>16</v>
      </c>
      <c r="H716" t="s">
        <v>17</v>
      </c>
      <c r="I716" t="s">
        <v>16</v>
      </c>
      <c r="J716" t="s">
        <v>18</v>
      </c>
      <c r="K716" s="7">
        <v>-407.7</v>
      </c>
      <c r="M716" s="3">
        <f t="shared" si="34"/>
        <v>-27138.620000000003</v>
      </c>
      <c r="N716" s="8">
        <f t="shared" si="35"/>
        <v>0</v>
      </c>
      <c r="O716" s="4" t="str">
        <f t="shared" si="36"/>
        <v xml:space="preserve"> </v>
      </c>
    </row>
    <row r="717" spans="1:15" x14ac:dyDescent="0.35">
      <c r="A717" s="5">
        <v>45876</v>
      </c>
      <c r="B717" t="s">
        <v>13</v>
      </c>
      <c r="C717" t="s">
        <v>646</v>
      </c>
      <c r="D717" t="s">
        <v>87</v>
      </c>
      <c r="E717" t="s">
        <v>191</v>
      </c>
      <c r="F717" t="s">
        <v>16</v>
      </c>
      <c r="G717" t="s">
        <v>16</v>
      </c>
      <c r="H717" t="s">
        <v>16</v>
      </c>
      <c r="I717" t="s">
        <v>16</v>
      </c>
      <c r="J717" t="s">
        <v>18</v>
      </c>
      <c r="K717" s="7">
        <v>-757.04</v>
      </c>
      <c r="M717" s="3">
        <f t="shared" si="34"/>
        <v>-27895.660000000003</v>
      </c>
      <c r="N717" s="8">
        <f t="shared" si="35"/>
        <v>0</v>
      </c>
      <c r="O717" s="4" t="str">
        <f t="shared" si="36"/>
        <v xml:space="preserve"> </v>
      </c>
    </row>
    <row r="718" spans="1:15" x14ac:dyDescent="0.35">
      <c r="A718" s="5">
        <v>45883</v>
      </c>
      <c r="B718" t="s">
        <v>19</v>
      </c>
      <c r="C718" t="s">
        <v>646</v>
      </c>
      <c r="D718" t="s">
        <v>35</v>
      </c>
      <c r="E718" t="s">
        <v>480</v>
      </c>
      <c r="F718" t="s">
        <v>481</v>
      </c>
      <c r="G718" t="s">
        <v>16</v>
      </c>
      <c r="H718" t="s">
        <v>17</v>
      </c>
      <c r="I718" t="s">
        <v>16</v>
      </c>
      <c r="J718" t="s">
        <v>18</v>
      </c>
      <c r="K718" s="7">
        <v>-74.95</v>
      </c>
      <c r="M718" s="3">
        <f t="shared" si="34"/>
        <v>-27970.610000000004</v>
      </c>
      <c r="N718" s="8">
        <f t="shared" si="35"/>
        <v>0</v>
      </c>
      <c r="O718" s="4" t="str">
        <f t="shared" si="36"/>
        <v xml:space="preserve"> </v>
      </c>
    </row>
    <row r="719" spans="1:15" x14ac:dyDescent="0.35">
      <c r="A719" s="5">
        <v>45883</v>
      </c>
      <c r="B719" t="s">
        <v>19</v>
      </c>
      <c r="C719" t="s">
        <v>646</v>
      </c>
      <c r="D719" t="s">
        <v>35</v>
      </c>
      <c r="E719" t="s">
        <v>380</v>
      </c>
      <c r="F719" t="s">
        <v>381</v>
      </c>
      <c r="G719" t="s">
        <v>16</v>
      </c>
      <c r="H719" t="s">
        <v>17</v>
      </c>
      <c r="I719" t="s">
        <v>16</v>
      </c>
      <c r="J719" t="s">
        <v>18</v>
      </c>
      <c r="K719" s="7">
        <v>-675</v>
      </c>
      <c r="M719" s="3">
        <f t="shared" si="34"/>
        <v>-28645.610000000004</v>
      </c>
      <c r="N719" s="8">
        <f t="shared" si="35"/>
        <v>0</v>
      </c>
      <c r="O719" s="4" t="str">
        <f t="shared" si="36"/>
        <v xml:space="preserve"> </v>
      </c>
    </row>
    <row r="720" spans="1:15" x14ac:dyDescent="0.35">
      <c r="A720" s="5">
        <v>45883</v>
      </c>
      <c r="B720" t="s">
        <v>19</v>
      </c>
      <c r="C720" t="s">
        <v>646</v>
      </c>
      <c r="D720" t="s">
        <v>35</v>
      </c>
      <c r="E720" t="s">
        <v>647</v>
      </c>
      <c r="F720" t="s">
        <v>648</v>
      </c>
      <c r="G720" t="s">
        <v>16</v>
      </c>
      <c r="H720" t="s">
        <v>17</v>
      </c>
      <c r="I720" t="s">
        <v>16</v>
      </c>
      <c r="J720" t="s">
        <v>18</v>
      </c>
      <c r="K720" s="7">
        <v>-842.53</v>
      </c>
      <c r="M720" s="3">
        <f t="shared" si="34"/>
        <v>-29488.140000000003</v>
      </c>
      <c r="N720" s="8">
        <f t="shared" si="35"/>
        <v>-29488.140000000003</v>
      </c>
      <c r="O720" s="4" t="str">
        <f t="shared" si="36"/>
        <v>251037_07 30.000 (07/04) eVTOL ITA - Materiais e Equipamentos (Inativo)</v>
      </c>
    </row>
    <row r="721" spans="1:15" x14ac:dyDescent="0.35">
      <c r="A721" s="5">
        <v>45810</v>
      </c>
      <c r="B721" t="s">
        <v>19</v>
      </c>
      <c r="C721" t="s">
        <v>482</v>
      </c>
      <c r="D721" t="s">
        <v>35</v>
      </c>
      <c r="E721" t="s">
        <v>68</v>
      </c>
      <c r="F721" t="s">
        <v>69</v>
      </c>
      <c r="G721" t="s">
        <v>16</v>
      </c>
      <c r="H721" t="s">
        <v>17</v>
      </c>
      <c r="I721" t="s">
        <v>16</v>
      </c>
      <c r="J721" t="s">
        <v>18</v>
      </c>
      <c r="K721" s="7">
        <v>-658</v>
      </c>
      <c r="M721" s="3">
        <f t="shared" si="34"/>
        <v>-658</v>
      </c>
      <c r="N721" s="8">
        <f t="shared" si="35"/>
        <v>0</v>
      </c>
      <c r="O721" s="4" t="str">
        <f t="shared" si="36"/>
        <v xml:space="preserve"> </v>
      </c>
    </row>
    <row r="722" spans="1:15" x14ac:dyDescent="0.35">
      <c r="A722" s="5">
        <v>45810</v>
      </c>
      <c r="B722" t="s">
        <v>19</v>
      </c>
      <c r="C722" t="s">
        <v>482</v>
      </c>
      <c r="D722" t="s">
        <v>35</v>
      </c>
      <c r="E722" t="s">
        <v>68</v>
      </c>
      <c r="F722" t="s">
        <v>69</v>
      </c>
      <c r="G722" t="s">
        <v>16</v>
      </c>
      <c r="H722" t="s">
        <v>17</v>
      </c>
      <c r="I722" t="s">
        <v>16</v>
      </c>
      <c r="J722" t="s">
        <v>18</v>
      </c>
      <c r="K722" s="7">
        <v>-658</v>
      </c>
      <c r="M722" s="3">
        <f t="shared" si="34"/>
        <v>-1316</v>
      </c>
      <c r="N722" s="8">
        <f t="shared" si="35"/>
        <v>0</v>
      </c>
      <c r="O722" s="4" t="str">
        <f t="shared" si="36"/>
        <v xml:space="preserve"> </v>
      </c>
    </row>
    <row r="723" spans="1:15" x14ac:dyDescent="0.35">
      <c r="A723" s="5">
        <v>45916</v>
      </c>
      <c r="B723" t="s">
        <v>13</v>
      </c>
      <c r="C723" t="s">
        <v>482</v>
      </c>
      <c r="D723" t="s">
        <v>87</v>
      </c>
      <c r="E723" t="s">
        <v>705</v>
      </c>
      <c r="F723" t="s">
        <v>706</v>
      </c>
      <c r="G723" t="s">
        <v>16</v>
      </c>
      <c r="H723" t="s">
        <v>16</v>
      </c>
      <c r="I723" t="s">
        <v>16</v>
      </c>
      <c r="J723" t="s">
        <v>18</v>
      </c>
      <c r="K723" s="7">
        <v>-3860</v>
      </c>
      <c r="M723" s="3">
        <f t="shared" si="34"/>
        <v>-5176</v>
      </c>
      <c r="N723" s="8">
        <f t="shared" si="35"/>
        <v>0</v>
      </c>
      <c r="O723" s="4" t="str">
        <f t="shared" si="36"/>
        <v xml:space="preserve"> </v>
      </c>
    </row>
    <row r="724" spans="1:15" x14ac:dyDescent="0.35">
      <c r="A724" s="5">
        <v>45929</v>
      </c>
      <c r="B724" t="s">
        <v>13</v>
      </c>
      <c r="C724" t="s">
        <v>482</v>
      </c>
      <c r="D724" t="s">
        <v>87</v>
      </c>
      <c r="E724" t="s">
        <v>569</v>
      </c>
      <c r="F724" t="s">
        <v>570</v>
      </c>
      <c r="G724" t="s">
        <v>16</v>
      </c>
      <c r="H724" t="s">
        <v>16</v>
      </c>
      <c r="I724" t="s">
        <v>16</v>
      </c>
      <c r="J724" t="s">
        <v>18</v>
      </c>
      <c r="K724" s="7">
        <v>-2693.29</v>
      </c>
      <c r="M724" s="3">
        <f t="shared" si="34"/>
        <v>-7869.29</v>
      </c>
      <c r="N724" s="8">
        <f t="shared" si="35"/>
        <v>0</v>
      </c>
      <c r="O724" s="4" t="str">
        <f t="shared" si="36"/>
        <v xml:space="preserve"> </v>
      </c>
    </row>
    <row r="725" spans="1:15" x14ac:dyDescent="0.35">
      <c r="A725" s="5">
        <v>45929</v>
      </c>
      <c r="B725" t="s">
        <v>13</v>
      </c>
      <c r="C725" t="s">
        <v>482</v>
      </c>
      <c r="D725" t="s">
        <v>87</v>
      </c>
      <c r="E725" t="s">
        <v>569</v>
      </c>
      <c r="F725" t="s">
        <v>570</v>
      </c>
      <c r="G725" t="s">
        <v>16</v>
      </c>
      <c r="H725" t="s">
        <v>16</v>
      </c>
      <c r="I725" t="s">
        <v>16</v>
      </c>
      <c r="J725" t="s">
        <v>18</v>
      </c>
      <c r="K725" s="7">
        <v>-2776.4</v>
      </c>
      <c r="M725" s="3">
        <f t="shared" si="34"/>
        <v>-10645.69</v>
      </c>
      <c r="N725" s="8">
        <f t="shared" si="35"/>
        <v>-10645.69</v>
      </c>
      <c r="O725" s="4" t="str">
        <f t="shared" si="36"/>
        <v>251038_07 15.000 (07/04) eVTOL ITA - Logística e Inscrições</v>
      </c>
    </row>
    <row r="726" spans="1:15" x14ac:dyDescent="0.35">
      <c r="A726" s="5">
        <v>45785</v>
      </c>
      <c r="B726" t="s">
        <v>13</v>
      </c>
      <c r="C726" t="s">
        <v>305</v>
      </c>
      <c r="D726" t="s">
        <v>35</v>
      </c>
      <c r="E726" t="s">
        <v>306</v>
      </c>
      <c r="F726" t="s">
        <v>307</v>
      </c>
      <c r="G726" t="s">
        <v>16</v>
      </c>
      <c r="H726" t="s">
        <v>17</v>
      </c>
      <c r="I726" t="s">
        <v>16</v>
      </c>
      <c r="J726" t="s">
        <v>18</v>
      </c>
      <c r="K726" s="7">
        <v>-290</v>
      </c>
      <c r="M726" s="3">
        <f t="shared" si="34"/>
        <v>-290</v>
      </c>
      <c r="N726" s="8">
        <f t="shared" si="35"/>
        <v>0</v>
      </c>
      <c r="O726" s="4" t="str">
        <f t="shared" si="36"/>
        <v xml:space="preserve"> </v>
      </c>
    </row>
    <row r="727" spans="1:15" x14ac:dyDescent="0.35">
      <c r="A727" s="5">
        <v>45799</v>
      </c>
      <c r="B727" t="s">
        <v>19</v>
      </c>
      <c r="C727" t="s">
        <v>305</v>
      </c>
      <c r="D727" t="s">
        <v>35</v>
      </c>
      <c r="E727" t="s">
        <v>129</v>
      </c>
      <c r="F727" t="s">
        <v>130</v>
      </c>
      <c r="G727" t="s">
        <v>16</v>
      </c>
      <c r="H727" t="s">
        <v>17</v>
      </c>
      <c r="I727" t="s">
        <v>16</v>
      </c>
      <c r="J727" t="s">
        <v>18</v>
      </c>
      <c r="K727" s="7">
        <v>-155.6</v>
      </c>
      <c r="M727" s="3">
        <f t="shared" si="34"/>
        <v>-445.6</v>
      </c>
      <c r="N727" s="8">
        <f t="shared" si="35"/>
        <v>0</v>
      </c>
      <c r="O727" s="4" t="str">
        <f t="shared" si="36"/>
        <v xml:space="preserve"> </v>
      </c>
    </row>
    <row r="728" spans="1:15" x14ac:dyDescent="0.35">
      <c r="A728" s="5">
        <v>45800</v>
      </c>
      <c r="B728" t="s">
        <v>19</v>
      </c>
      <c r="C728" t="s">
        <v>305</v>
      </c>
      <c r="D728" t="s">
        <v>35</v>
      </c>
      <c r="E728" t="s">
        <v>62</v>
      </c>
      <c r="F728" t="s">
        <v>63</v>
      </c>
      <c r="G728" t="s">
        <v>16</v>
      </c>
      <c r="H728" t="s">
        <v>17</v>
      </c>
      <c r="I728">
        <v>304</v>
      </c>
      <c r="J728" t="s">
        <v>18</v>
      </c>
      <c r="K728" s="7">
        <v>-360</v>
      </c>
      <c r="M728" s="3">
        <f t="shared" si="34"/>
        <v>-805.6</v>
      </c>
      <c r="N728" s="8">
        <f t="shared" si="35"/>
        <v>0</v>
      </c>
      <c r="O728" s="4" t="str">
        <f t="shared" si="36"/>
        <v xml:space="preserve"> </v>
      </c>
    </row>
    <row r="729" spans="1:15" x14ac:dyDescent="0.35">
      <c r="A729" s="5">
        <v>45805</v>
      </c>
      <c r="B729" t="s">
        <v>19</v>
      </c>
      <c r="C729" t="s">
        <v>305</v>
      </c>
      <c r="D729" t="s">
        <v>35</v>
      </c>
      <c r="E729" t="s">
        <v>129</v>
      </c>
      <c r="F729" t="s">
        <v>130</v>
      </c>
      <c r="G729" t="s">
        <v>16</v>
      </c>
      <c r="H729" t="s">
        <v>17</v>
      </c>
      <c r="I729" t="s">
        <v>16</v>
      </c>
      <c r="J729" t="s">
        <v>18</v>
      </c>
      <c r="K729" s="7">
        <v>-43.11</v>
      </c>
      <c r="M729" s="3">
        <f t="shared" si="34"/>
        <v>-848.71</v>
      </c>
      <c r="N729" s="8">
        <f t="shared" si="35"/>
        <v>0</v>
      </c>
      <c r="O729" s="4" t="str">
        <f t="shared" si="36"/>
        <v xml:space="preserve"> </v>
      </c>
    </row>
    <row r="730" spans="1:15" x14ac:dyDescent="0.35">
      <c r="A730" s="5">
        <v>45805</v>
      </c>
      <c r="B730" t="s">
        <v>19</v>
      </c>
      <c r="C730" t="s">
        <v>305</v>
      </c>
      <c r="D730" t="s">
        <v>35</v>
      </c>
      <c r="E730" t="s">
        <v>384</v>
      </c>
      <c r="F730" t="s">
        <v>385</v>
      </c>
      <c r="G730" t="s">
        <v>16</v>
      </c>
      <c r="H730" t="s">
        <v>17</v>
      </c>
      <c r="I730" t="s">
        <v>16</v>
      </c>
      <c r="J730" t="s">
        <v>18</v>
      </c>
      <c r="K730" s="7">
        <v>-83.5</v>
      </c>
      <c r="M730" s="3">
        <f t="shared" si="34"/>
        <v>-932.21</v>
      </c>
      <c r="N730" s="8">
        <f t="shared" si="35"/>
        <v>0</v>
      </c>
      <c r="O730" s="4" t="str">
        <f t="shared" si="36"/>
        <v xml:space="preserve"> </v>
      </c>
    </row>
    <row r="731" spans="1:15" x14ac:dyDescent="0.35">
      <c r="A731" s="5">
        <v>45806</v>
      </c>
      <c r="B731" t="s">
        <v>19</v>
      </c>
      <c r="C731" t="s">
        <v>305</v>
      </c>
      <c r="D731" t="s">
        <v>35</v>
      </c>
      <c r="E731" t="s">
        <v>386</v>
      </c>
      <c r="F731" t="s">
        <v>387</v>
      </c>
      <c r="G731" t="s">
        <v>16</v>
      </c>
      <c r="H731" t="s">
        <v>17</v>
      </c>
      <c r="I731" t="s">
        <v>16</v>
      </c>
      <c r="J731" t="s">
        <v>18</v>
      </c>
      <c r="K731" s="7">
        <v>-16</v>
      </c>
      <c r="M731" s="3">
        <f t="shared" si="34"/>
        <v>-948.21</v>
      </c>
      <c r="N731" s="8">
        <f t="shared" si="35"/>
        <v>0</v>
      </c>
      <c r="O731" s="4" t="str">
        <f t="shared" si="36"/>
        <v xml:space="preserve"> </v>
      </c>
    </row>
    <row r="732" spans="1:15" x14ac:dyDescent="0.35">
      <c r="A732" s="5">
        <v>45806</v>
      </c>
      <c r="B732" t="s">
        <v>19</v>
      </c>
      <c r="C732" t="s">
        <v>305</v>
      </c>
      <c r="D732" t="s">
        <v>35</v>
      </c>
      <c r="E732" t="s">
        <v>388</v>
      </c>
      <c r="F732" t="s">
        <v>389</v>
      </c>
      <c r="G732" t="s">
        <v>16</v>
      </c>
      <c r="H732" t="s">
        <v>17</v>
      </c>
      <c r="I732" t="s">
        <v>16</v>
      </c>
      <c r="J732" t="s">
        <v>18</v>
      </c>
      <c r="K732" s="7">
        <v>-40</v>
      </c>
      <c r="M732" s="3">
        <f t="shared" si="34"/>
        <v>-988.21</v>
      </c>
      <c r="N732" s="8">
        <f t="shared" si="35"/>
        <v>0</v>
      </c>
      <c r="O732" s="4" t="str">
        <f t="shared" si="36"/>
        <v xml:space="preserve"> </v>
      </c>
    </row>
    <row r="733" spans="1:15" x14ac:dyDescent="0.35">
      <c r="A733" s="5">
        <v>45806</v>
      </c>
      <c r="B733" t="s">
        <v>237</v>
      </c>
      <c r="C733" t="s">
        <v>305</v>
      </c>
      <c r="D733" t="s">
        <v>35</v>
      </c>
      <c r="E733" t="s">
        <v>390</v>
      </c>
      <c r="F733" t="s">
        <v>391</v>
      </c>
      <c r="G733" t="s">
        <v>16</v>
      </c>
      <c r="H733" t="s">
        <v>17</v>
      </c>
      <c r="I733" t="s">
        <v>16</v>
      </c>
      <c r="J733" t="s">
        <v>18</v>
      </c>
      <c r="K733" s="7">
        <v>-151</v>
      </c>
      <c r="M733" s="3">
        <f t="shared" si="34"/>
        <v>-1139.21</v>
      </c>
      <c r="N733" s="8">
        <f t="shared" si="35"/>
        <v>0</v>
      </c>
      <c r="O733" s="4" t="str">
        <f t="shared" si="36"/>
        <v xml:space="preserve"> </v>
      </c>
    </row>
    <row r="734" spans="1:15" x14ac:dyDescent="0.35">
      <c r="A734" s="5">
        <v>45817</v>
      </c>
      <c r="B734" t="s">
        <v>19</v>
      </c>
      <c r="C734" t="s">
        <v>305</v>
      </c>
      <c r="D734" t="s">
        <v>35</v>
      </c>
      <c r="E734" t="s">
        <v>483</v>
      </c>
      <c r="F734" t="s">
        <v>484</v>
      </c>
      <c r="G734" t="s">
        <v>16</v>
      </c>
      <c r="H734" t="s">
        <v>17</v>
      </c>
      <c r="I734" t="s">
        <v>16</v>
      </c>
      <c r="J734" t="s">
        <v>18</v>
      </c>
      <c r="K734" s="7">
        <v>-180</v>
      </c>
      <c r="M734" s="3">
        <f t="shared" si="34"/>
        <v>-1319.21</v>
      </c>
      <c r="N734" s="8">
        <f t="shared" si="35"/>
        <v>0</v>
      </c>
      <c r="O734" s="4" t="str">
        <f t="shared" si="36"/>
        <v xml:space="preserve"> </v>
      </c>
    </row>
    <row r="735" spans="1:15" x14ac:dyDescent="0.35">
      <c r="A735" s="5">
        <v>45825</v>
      </c>
      <c r="B735" t="s">
        <v>19</v>
      </c>
      <c r="C735" t="s">
        <v>305</v>
      </c>
      <c r="D735" t="s">
        <v>35</v>
      </c>
      <c r="E735" t="s">
        <v>126</v>
      </c>
      <c r="F735" t="s">
        <v>127</v>
      </c>
      <c r="G735" t="s">
        <v>16</v>
      </c>
      <c r="H735" t="s">
        <v>17</v>
      </c>
      <c r="I735" t="s">
        <v>16</v>
      </c>
      <c r="J735" t="s">
        <v>18</v>
      </c>
      <c r="K735" s="7">
        <v>-216.36</v>
      </c>
      <c r="M735" s="3">
        <f t="shared" si="34"/>
        <v>-1535.5700000000002</v>
      </c>
      <c r="N735" s="8">
        <f t="shared" si="35"/>
        <v>0</v>
      </c>
      <c r="O735" s="4" t="str">
        <f t="shared" si="36"/>
        <v xml:space="preserve"> </v>
      </c>
    </row>
    <row r="736" spans="1:15" x14ac:dyDescent="0.35">
      <c r="A736" s="5">
        <v>45831</v>
      </c>
      <c r="B736" t="s">
        <v>13</v>
      </c>
      <c r="C736" t="s">
        <v>305</v>
      </c>
      <c r="D736" t="s">
        <v>35</v>
      </c>
      <c r="E736" t="s">
        <v>68</v>
      </c>
      <c r="F736" t="s">
        <v>69</v>
      </c>
      <c r="G736" t="s">
        <v>16</v>
      </c>
      <c r="H736" t="s">
        <v>17</v>
      </c>
      <c r="I736" t="s">
        <v>16</v>
      </c>
      <c r="J736" t="s">
        <v>18</v>
      </c>
      <c r="K736" s="7">
        <v>-3700</v>
      </c>
      <c r="M736" s="3">
        <f t="shared" si="34"/>
        <v>-5235.57</v>
      </c>
      <c r="N736" s="8">
        <f t="shared" si="35"/>
        <v>0</v>
      </c>
      <c r="O736" s="4" t="str">
        <f t="shared" si="36"/>
        <v xml:space="preserve"> </v>
      </c>
    </row>
    <row r="737" spans="1:15" x14ac:dyDescent="0.35">
      <c r="A737" s="5">
        <v>45881</v>
      </c>
      <c r="B737" t="s">
        <v>19</v>
      </c>
      <c r="C737" t="s">
        <v>305</v>
      </c>
      <c r="D737" t="s">
        <v>35</v>
      </c>
      <c r="E737" t="s">
        <v>649</v>
      </c>
      <c r="F737" t="s">
        <v>650</v>
      </c>
      <c r="G737" t="s">
        <v>16</v>
      </c>
      <c r="H737" t="s">
        <v>17</v>
      </c>
      <c r="I737" t="s">
        <v>16</v>
      </c>
      <c r="J737" t="s">
        <v>18</v>
      </c>
      <c r="K737" s="7">
        <v>-156.05000000000001</v>
      </c>
      <c r="M737" s="3">
        <f t="shared" si="34"/>
        <v>-5391.62</v>
      </c>
      <c r="N737" s="8">
        <f t="shared" si="35"/>
        <v>0</v>
      </c>
      <c r="O737" s="4" t="str">
        <f t="shared" si="36"/>
        <v xml:space="preserve"> </v>
      </c>
    </row>
    <row r="738" spans="1:15" x14ac:dyDescent="0.35">
      <c r="A738" s="5">
        <v>45882</v>
      </c>
      <c r="B738" t="s">
        <v>13</v>
      </c>
      <c r="C738" t="s">
        <v>305</v>
      </c>
      <c r="D738" t="s">
        <v>87</v>
      </c>
      <c r="E738" t="s">
        <v>569</v>
      </c>
      <c r="F738" t="s">
        <v>570</v>
      </c>
      <c r="G738" t="s">
        <v>16</v>
      </c>
      <c r="H738" t="s">
        <v>16</v>
      </c>
      <c r="I738" t="s">
        <v>16</v>
      </c>
      <c r="J738" t="s">
        <v>18</v>
      </c>
      <c r="K738" s="7">
        <v>-3714.25</v>
      </c>
      <c r="M738" s="3">
        <f t="shared" si="34"/>
        <v>-9105.869999999999</v>
      </c>
      <c r="N738" s="8">
        <f t="shared" si="35"/>
        <v>0</v>
      </c>
      <c r="O738" s="4" t="str">
        <f t="shared" si="36"/>
        <v xml:space="preserve"> </v>
      </c>
    </row>
    <row r="739" spans="1:15" x14ac:dyDescent="0.35">
      <c r="A739" s="5">
        <v>45884</v>
      </c>
      <c r="B739" t="s">
        <v>19</v>
      </c>
      <c r="C739" t="s">
        <v>305</v>
      </c>
      <c r="D739" t="s">
        <v>35</v>
      </c>
      <c r="E739" t="s">
        <v>651</v>
      </c>
      <c r="F739" t="s">
        <v>652</v>
      </c>
      <c r="G739" t="s">
        <v>16</v>
      </c>
      <c r="H739" t="s">
        <v>17</v>
      </c>
      <c r="I739" t="s">
        <v>16</v>
      </c>
      <c r="J739" t="s">
        <v>18</v>
      </c>
      <c r="K739" s="7">
        <v>-105</v>
      </c>
      <c r="M739" s="3">
        <f t="shared" si="34"/>
        <v>-9210.869999999999</v>
      </c>
      <c r="N739" s="8">
        <f t="shared" si="35"/>
        <v>0</v>
      </c>
      <c r="O739" s="4" t="str">
        <f t="shared" si="36"/>
        <v xml:space="preserve"> </v>
      </c>
    </row>
    <row r="740" spans="1:15" x14ac:dyDescent="0.35">
      <c r="A740" s="5">
        <v>45887</v>
      </c>
      <c r="B740" t="s">
        <v>19</v>
      </c>
      <c r="C740" t="s">
        <v>305</v>
      </c>
      <c r="D740" t="s">
        <v>35</v>
      </c>
      <c r="E740" t="s">
        <v>20</v>
      </c>
      <c r="F740" t="s">
        <v>21</v>
      </c>
      <c r="G740" t="s">
        <v>16</v>
      </c>
      <c r="H740" t="s">
        <v>17</v>
      </c>
      <c r="I740" t="s">
        <v>16</v>
      </c>
      <c r="J740" t="s">
        <v>18</v>
      </c>
      <c r="K740" s="7">
        <v>-150.96</v>
      </c>
      <c r="M740" s="3">
        <f t="shared" si="34"/>
        <v>-9361.8299999999981</v>
      </c>
      <c r="N740" s="8">
        <f t="shared" si="35"/>
        <v>0</v>
      </c>
      <c r="O740" s="4" t="str">
        <f t="shared" si="36"/>
        <v xml:space="preserve"> </v>
      </c>
    </row>
    <row r="741" spans="1:15" x14ac:dyDescent="0.35">
      <c r="A741" s="5">
        <v>45888</v>
      </c>
      <c r="B741" t="s">
        <v>19</v>
      </c>
      <c r="C741" t="s">
        <v>305</v>
      </c>
      <c r="D741" t="s">
        <v>35</v>
      </c>
      <c r="E741" t="s">
        <v>384</v>
      </c>
      <c r="F741" t="s">
        <v>385</v>
      </c>
      <c r="G741" t="s">
        <v>16</v>
      </c>
      <c r="H741" t="s">
        <v>17</v>
      </c>
      <c r="I741" t="s">
        <v>16</v>
      </c>
      <c r="J741" t="s">
        <v>18</v>
      </c>
      <c r="K741" s="7">
        <v>-360</v>
      </c>
      <c r="M741" s="3">
        <f t="shared" si="34"/>
        <v>-9721.8299999999981</v>
      </c>
      <c r="N741" s="8">
        <f t="shared" si="35"/>
        <v>0</v>
      </c>
      <c r="O741" s="4" t="str">
        <f t="shared" si="36"/>
        <v xml:space="preserve"> </v>
      </c>
    </row>
    <row r="742" spans="1:15" x14ac:dyDescent="0.35">
      <c r="A742" s="5">
        <v>45888</v>
      </c>
      <c r="B742" t="s">
        <v>19</v>
      </c>
      <c r="C742" t="s">
        <v>305</v>
      </c>
      <c r="D742" t="s">
        <v>35</v>
      </c>
      <c r="E742" t="s">
        <v>129</v>
      </c>
      <c r="F742" t="s">
        <v>130</v>
      </c>
      <c r="G742" t="s">
        <v>16</v>
      </c>
      <c r="H742" t="s">
        <v>17</v>
      </c>
      <c r="I742" t="s">
        <v>16</v>
      </c>
      <c r="J742" t="s">
        <v>18</v>
      </c>
      <c r="K742" s="7">
        <v>-800</v>
      </c>
      <c r="M742" s="3">
        <f t="shared" si="34"/>
        <v>-10521.829999999998</v>
      </c>
      <c r="N742" s="8">
        <f t="shared" si="35"/>
        <v>0</v>
      </c>
      <c r="O742" s="4" t="str">
        <f t="shared" si="36"/>
        <v xml:space="preserve"> </v>
      </c>
    </row>
    <row r="743" spans="1:15" x14ac:dyDescent="0.35">
      <c r="A743" s="5">
        <v>45890</v>
      </c>
      <c r="B743" t="s">
        <v>19</v>
      </c>
      <c r="C743" t="s">
        <v>305</v>
      </c>
      <c r="D743" t="s">
        <v>35</v>
      </c>
      <c r="E743" t="s">
        <v>54</v>
      </c>
      <c r="F743" t="s">
        <v>55</v>
      </c>
      <c r="G743" t="s">
        <v>16</v>
      </c>
      <c r="H743" t="s">
        <v>16</v>
      </c>
      <c r="I743" t="s">
        <v>16</v>
      </c>
      <c r="J743" t="s">
        <v>18</v>
      </c>
      <c r="K743" s="7">
        <v>-1000</v>
      </c>
      <c r="M743" s="3">
        <f t="shared" si="34"/>
        <v>-11521.829999999998</v>
      </c>
      <c r="N743" s="8">
        <f t="shared" si="35"/>
        <v>0</v>
      </c>
      <c r="O743" s="4" t="str">
        <f t="shared" si="36"/>
        <v xml:space="preserve"> </v>
      </c>
    </row>
    <row r="744" spans="1:15" x14ac:dyDescent="0.35">
      <c r="A744" s="5">
        <v>45891</v>
      </c>
      <c r="B744" t="s">
        <v>19</v>
      </c>
      <c r="C744" t="s">
        <v>305</v>
      </c>
      <c r="D744" t="s">
        <v>35</v>
      </c>
      <c r="E744" t="s">
        <v>129</v>
      </c>
      <c r="F744" t="s">
        <v>130</v>
      </c>
      <c r="G744" t="s">
        <v>16</v>
      </c>
      <c r="H744" t="s">
        <v>17</v>
      </c>
      <c r="I744" t="s">
        <v>16</v>
      </c>
      <c r="J744" t="s">
        <v>18</v>
      </c>
      <c r="K744" s="7">
        <v>-36.770000000000003</v>
      </c>
      <c r="M744" s="3">
        <f t="shared" si="34"/>
        <v>-11558.599999999999</v>
      </c>
      <c r="N744" s="8">
        <f t="shared" si="35"/>
        <v>0</v>
      </c>
      <c r="O744" s="4" t="str">
        <f t="shared" si="36"/>
        <v xml:space="preserve"> </v>
      </c>
    </row>
    <row r="745" spans="1:15" x14ac:dyDescent="0.35">
      <c r="A745" s="5">
        <v>45891</v>
      </c>
      <c r="B745" t="s">
        <v>13</v>
      </c>
      <c r="C745" t="s">
        <v>305</v>
      </c>
      <c r="D745" t="s">
        <v>35</v>
      </c>
      <c r="E745" t="s">
        <v>22</v>
      </c>
      <c r="F745" t="s">
        <v>23</v>
      </c>
      <c r="G745" t="s">
        <v>16</v>
      </c>
      <c r="H745" t="s">
        <v>17</v>
      </c>
      <c r="I745" t="s">
        <v>16</v>
      </c>
      <c r="J745" t="s">
        <v>18</v>
      </c>
      <c r="K745" s="7">
        <v>-400</v>
      </c>
      <c r="M745" s="3">
        <f t="shared" si="34"/>
        <v>-11958.599999999999</v>
      </c>
      <c r="N745" s="8">
        <f t="shared" si="35"/>
        <v>0</v>
      </c>
      <c r="O745" s="4" t="str">
        <f t="shared" si="36"/>
        <v xml:space="preserve"> </v>
      </c>
    </row>
    <row r="746" spans="1:15" x14ac:dyDescent="0.35">
      <c r="A746" s="5">
        <v>45894</v>
      </c>
      <c r="B746" t="s">
        <v>19</v>
      </c>
      <c r="C746" t="s">
        <v>305</v>
      </c>
      <c r="D746" t="s">
        <v>35</v>
      </c>
      <c r="E746" t="s">
        <v>62</v>
      </c>
      <c r="F746" t="s">
        <v>63</v>
      </c>
      <c r="G746" t="s">
        <v>16</v>
      </c>
      <c r="H746" t="s">
        <v>17</v>
      </c>
      <c r="I746" t="s">
        <v>653</v>
      </c>
      <c r="J746" t="s">
        <v>18</v>
      </c>
      <c r="K746" s="7">
        <v>-2790</v>
      </c>
      <c r="M746" s="3">
        <f t="shared" si="34"/>
        <v>-14748.599999999999</v>
      </c>
      <c r="N746" s="8">
        <f t="shared" si="35"/>
        <v>0</v>
      </c>
      <c r="O746" s="4" t="str">
        <f t="shared" si="36"/>
        <v xml:space="preserve"> </v>
      </c>
    </row>
    <row r="747" spans="1:15" x14ac:dyDescent="0.35">
      <c r="A747" s="5">
        <v>45896</v>
      </c>
      <c r="B747" t="s">
        <v>19</v>
      </c>
      <c r="C747" t="s">
        <v>305</v>
      </c>
      <c r="D747" t="s">
        <v>35</v>
      </c>
      <c r="E747" t="s">
        <v>20</v>
      </c>
      <c r="F747" t="s">
        <v>21</v>
      </c>
      <c r="G747" t="s">
        <v>16</v>
      </c>
      <c r="H747" t="s">
        <v>17</v>
      </c>
      <c r="I747" t="s">
        <v>16</v>
      </c>
      <c r="J747" t="s">
        <v>18</v>
      </c>
      <c r="K747" s="7">
        <v>-64</v>
      </c>
      <c r="M747" s="3">
        <f t="shared" si="34"/>
        <v>-14812.599999999999</v>
      </c>
      <c r="N747" s="8">
        <f t="shared" si="35"/>
        <v>0</v>
      </c>
      <c r="O747" s="4" t="str">
        <f t="shared" si="36"/>
        <v xml:space="preserve"> </v>
      </c>
    </row>
    <row r="748" spans="1:15" x14ac:dyDescent="0.35">
      <c r="A748" s="5">
        <v>45896</v>
      </c>
      <c r="B748" t="s">
        <v>19</v>
      </c>
      <c r="C748" t="s">
        <v>305</v>
      </c>
      <c r="D748" t="s">
        <v>35</v>
      </c>
      <c r="E748" t="s">
        <v>54</v>
      </c>
      <c r="F748" t="s">
        <v>55</v>
      </c>
      <c r="G748" t="s">
        <v>16</v>
      </c>
      <c r="H748" t="s">
        <v>17</v>
      </c>
      <c r="I748" t="s">
        <v>16</v>
      </c>
      <c r="J748" t="s">
        <v>18</v>
      </c>
      <c r="K748" s="7">
        <v>-1000</v>
      </c>
      <c r="M748" s="3">
        <f t="shared" si="34"/>
        <v>-15812.599999999999</v>
      </c>
      <c r="N748" s="8">
        <f t="shared" si="35"/>
        <v>0</v>
      </c>
      <c r="O748" s="4" t="str">
        <f t="shared" si="36"/>
        <v xml:space="preserve"> </v>
      </c>
    </row>
    <row r="749" spans="1:15" x14ac:dyDescent="0.35">
      <c r="A749" s="5">
        <v>45898</v>
      </c>
      <c r="B749" t="s">
        <v>19</v>
      </c>
      <c r="C749" t="s">
        <v>305</v>
      </c>
      <c r="D749" t="s">
        <v>35</v>
      </c>
      <c r="E749" t="s">
        <v>85</v>
      </c>
      <c r="F749" t="s">
        <v>86</v>
      </c>
      <c r="G749" t="s">
        <v>16</v>
      </c>
      <c r="H749" t="s">
        <v>17</v>
      </c>
      <c r="I749" t="s">
        <v>16</v>
      </c>
      <c r="J749" t="s">
        <v>18</v>
      </c>
      <c r="K749" s="7">
        <v>-208</v>
      </c>
      <c r="M749" s="3">
        <f t="shared" si="34"/>
        <v>-16020.599999999999</v>
      </c>
      <c r="N749" s="8">
        <f t="shared" si="35"/>
        <v>0</v>
      </c>
      <c r="O749" s="4" t="str">
        <f t="shared" si="36"/>
        <v xml:space="preserve"> </v>
      </c>
    </row>
    <row r="750" spans="1:15" x14ac:dyDescent="0.35">
      <c r="A750" s="5">
        <v>45901</v>
      </c>
      <c r="B750" t="s">
        <v>19</v>
      </c>
      <c r="C750" t="s">
        <v>305</v>
      </c>
      <c r="D750" t="s">
        <v>35</v>
      </c>
      <c r="E750" t="s">
        <v>384</v>
      </c>
      <c r="F750" t="s">
        <v>385</v>
      </c>
      <c r="G750" t="s">
        <v>16</v>
      </c>
      <c r="H750" t="s">
        <v>17</v>
      </c>
      <c r="I750" t="s">
        <v>16</v>
      </c>
      <c r="J750" t="s">
        <v>18</v>
      </c>
      <c r="K750" s="7">
        <v>-117.5</v>
      </c>
      <c r="M750" s="3">
        <f t="shared" si="34"/>
        <v>-16138.099999999999</v>
      </c>
      <c r="N750" s="8">
        <f t="shared" si="35"/>
        <v>0</v>
      </c>
      <c r="O750" s="4" t="str">
        <f t="shared" si="36"/>
        <v xml:space="preserve"> </v>
      </c>
    </row>
    <row r="751" spans="1:15" x14ac:dyDescent="0.35">
      <c r="A751" s="5">
        <v>45901</v>
      </c>
      <c r="B751" t="s">
        <v>19</v>
      </c>
      <c r="C751" t="s">
        <v>305</v>
      </c>
      <c r="D751" t="s">
        <v>35</v>
      </c>
      <c r="E751" t="s">
        <v>384</v>
      </c>
      <c r="F751" t="s">
        <v>385</v>
      </c>
      <c r="G751" t="s">
        <v>16</v>
      </c>
      <c r="H751" t="s">
        <v>17</v>
      </c>
      <c r="I751" t="s">
        <v>16</v>
      </c>
      <c r="J751" t="s">
        <v>18</v>
      </c>
      <c r="K751" s="7">
        <v>-160</v>
      </c>
      <c r="M751" s="3">
        <f t="shared" si="34"/>
        <v>-16298.099999999999</v>
      </c>
      <c r="N751" s="8">
        <f t="shared" si="35"/>
        <v>0</v>
      </c>
      <c r="O751" s="4" t="str">
        <f t="shared" si="36"/>
        <v xml:space="preserve"> </v>
      </c>
    </row>
    <row r="752" spans="1:15" x14ac:dyDescent="0.35">
      <c r="A752" s="5">
        <v>45901</v>
      </c>
      <c r="B752" t="s">
        <v>19</v>
      </c>
      <c r="C752" t="s">
        <v>305</v>
      </c>
      <c r="D752" t="s">
        <v>35</v>
      </c>
      <c r="E752" t="s">
        <v>384</v>
      </c>
      <c r="F752" t="s">
        <v>385</v>
      </c>
      <c r="G752" t="s">
        <v>16</v>
      </c>
      <c r="H752" t="s">
        <v>17</v>
      </c>
      <c r="I752" t="s">
        <v>16</v>
      </c>
      <c r="J752" t="s">
        <v>18</v>
      </c>
      <c r="K752" s="7">
        <v>-442</v>
      </c>
      <c r="M752" s="3">
        <f t="shared" si="34"/>
        <v>-16740.099999999999</v>
      </c>
      <c r="N752" s="8">
        <f t="shared" si="35"/>
        <v>0</v>
      </c>
      <c r="O752" s="4" t="str">
        <f t="shared" si="36"/>
        <v xml:space="preserve"> </v>
      </c>
    </row>
    <row r="753" spans="1:15" x14ac:dyDescent="0.35">
      <c r="A753" s="5">
        <v>45901</v>
      </c>
      <c r="B753" t="s">
        <v>13</v>
      </c>
      <c r="C753" t="s">
        <v>305</v>
      </c>
      <c r="D753" t="s">
        <v>35</v>
      </c>
      <c r="E753" t="s">
        <v>712</v>
      </c>
      <c r="F753" t="s">
        <v>713</v>
      </c>
      <c r="G753" t="s">
        <v>16</v>
      </c>
      <c r="H753" t="s">
        <v>17</v>
      </c>
      <c r="I753" t="s">
        <v>16</v>
      </c>
      <c r="J753" t="s">
        <v>18</v>
      </c>
      <c r="K753" s="7">
        <v>-180</v>
      </c>
      <c r="M753" s="3">
        <f t="shared" si="34"/>
        <v>-16920.099999999999</v>
      </c>
      <c r="N753" s="8">
        <f t="shared" si="35"/>
        <v>0</v>
      </c>
      <c r="O753" s="4" t="str">
        <f t="shared" si="36"/>
        <v xml:space="preserve"> </v>
      </c>
    </row>
    <row r="754" spans="1:15" x14ac:dyDescent="0.35">
      <c r="A754" s="5">
        <v>45904</v>
      </c>
      <c r="B754" t="s">
        <v>19</v>
      </c>
      <c r="C754" t="s">
        <v>305</v>
      </c>
      <c r="D754" t="s">
        <v>35</v>
      </c>
      <c r="E754" t="s">
        <v>68</v>
      </c>
      <c r="F754" t="s">
        <v>69</v>
      </c>
      <c r="G754" t="s">
        <v>16</v>
      </c>
      <c r="H754" t="s">
        <v>17</v>
      </c>
      <c r="I754" t="s">
        <v>16</v>
      </c>
      <c r="J754" t="s">
        <v>18</v>
      </c>
      <c r="K754" s="7">
        <v>-658</v>
      </c>
      <c r="M754" s="3">
        <f t="shared" si="34"/>
        <v>-17578.099999999999</v>
      </c>
      <c r="N754" s="8">
        <f t="shared" si="35"/>
        <v>0</v>
      </c>
      <c r="O754" s="4" t="str">
        <f t="shared" si="36"/>
        <v xml:space="preserve"> </v>
      </c>
    </row>
    <row r="755" spans="1:15" x14ac:dyDescent="0.35">
      <c r="A755" s="5">
        <v>45904</v>
      </c>
      <c r="B755" t="s">
        <v>19</v>
      </c>
      <c r="C755" t="s">
        <v>305</v>
      </c>
      <c r="D755" t="s">
        <v>35</v>
      </c>
      <c r="E755" t="s">
        <v>68</v>
      </c>
      <c r="F755" t="s">
        <v>69</v>
      </c>
      <c r="G755" t="s">
        <v>16</v>
      </c>
      <c r="H755" t="s">
        <v>17</v>
      </c>
      <c r="I755" t="s">
        <v>16</v>
      </c>
      <c r="J755" t="s">
        <v>18</v>
      </c>
      <c r="K755" s="7">
        <v>-658</v>
      </c>
      <c r="M755" s="3">
        <f t="shared" si="34"/>
        <v>-18236.099999999999</v>
      </c>
      <c r="N755" s="8">
        <f t="shared" si="35"/>
        <v>0</v>
      </c>
      <c r="O755" s="4" t="str">
        <f t="shared" si="36"/>
        <v xml:space="preserve"> </v>
      </c>
    </row>
    <row r="756" spans="1:15" x14ac:dyDescent="0.35">
      <c r="A756" s="5">
        <v>45905</v>
      </c>
      <c r="B756" t="s">
        <v>19</v>
      </c>
      <c r="C756" t="s">
        <v>305</v>
      </c>
      <c r="D756" t="s">
        <v>35</v>
      </c>
      <c r="E756" t="s">
        <v>384</v>
      </c>
      <c r="F756" t="s">
        <v>385</v>
      </c>
      <c r="G756" t="s">
        <v>16</v>
      </c>
      <c r="H756" t="s">
        <v>17</v>
      </c>
      <c r="I756" t="s">
        <v>16</v>
      </c>
      <c r="J756" t="s">
        <v>18</v>
      </c>
      <c r="K756" s="7">
        <v>-61.6</v>
      </c>
      <c r="M756" s="3">
        <f t="shared" si="34"/>
        <v>-18297.699999999997</v>
      </c>
      <c r="N756" s="8">
        <f t="shared" si="35"/>
        <v>0</v>
      </c>
      <c r="O756" s="4" t="str">
        <f t="shared" si="36"/>
        <v xml:space="preserve"> </v>
      </c>
    </row>
    <row r="757" spans="1:15" x14ac:dyDescent="0.35">
      <c r="A757" s="5">
        <v>45905</v>
      </c>
      <c r="B757" t="s">
        <v>19</v>
      </c>
      <c r="C757" t="s">
        <v>305</v>
      </c>
      <c r="D757" t="s">
        <v>35</v>
      </c>
      <c r="E757" t="s">
        <v>384</v>
      </c>
      <c r="F757" t="s">
        <v>385</v>
      </c>
      <c r="G757" t="s">
        <v>16</v>
      </c>
      <c r="H757" t="s">
        <v>17</v>
      </c>
      <c r="I757" t="s">
        <v>16</v>
      </c>
      <c r="J757" t="s">
        <v>18</v>
      </c>
      <c r="K757" s="7">
        <v>-22.99</v>
      </c>
      <c r="M757" s="3">
        <f t="shared" si="34"/>
        <v>-18320.689999999999</v>
      </c>
      <c r="N757" s="8">
        <f t="shared" si="35"/>
        <v>0</v>
      </c>
      <c r="O757" s="4" t="str">
        <f t="shared" si="36"/>
        <v xml:space="preserve"> </v>
      </c>
    </row>
    <row r="758" spans="1:15" x14ac:dyDescent="0.35">
      <c r="A758" s="5">
        <v>45908</v>
      </c>
      <c r="B758" t="s">
        <v>19</v>
      </c>
      <c r="C758" t="s">
        <v>305</v>
      </c>
      <c r="D758" t="s">
        <v>35</v>
      </c>
      <c r="E758" t="s">
        <v>714</v>
      </c>
      <c r="F758" t="s">
        <v>715</v>
      </c>
      <c r="G758" t="s">
        <v>16</v>
      </c>
      <c r="H758" t="s">
        <v>17</v>
      </c>
      <c r="I758" t="s">
        <v>716</v>
      </c>
      <c r="J758" t="s">
        <v>18</v>
      </c>
      <c r="K758" s="7">
        <v>-430</v>
      </c>
      <c r="M758" s="3">
        <f t="shared" si="34"/>
        <v>-18750.689999999999</v>
      </c>
      <c r="N758" s="8">
        <f t="shared" si="35"/>
        <v>0</v>
      </c>
      <c r="O758" s="4" t="str">
        <f t="shared" si="36"/>
        <v xml:space="preserve"> </v>
      </c>
    </row>
    <row r="759" spans="1:15" x14ac:dyDescent="0.35">
      <c r="A759" s="5">
        <v>45909</v>
      </c>
      <c r="B759" t="s">
        <v>19</v>
      </c>
      <c r="C759" t="s">
        <v>305</v>
      </c>
      <c r="D759" t="s">
        <v>35</v>
      </c>
      <c r="E759" t="s">
        <v>126</v>
      </c>
      <c r="F759" t="s">
        <v>127</v>
      </c>
      <c r="G759" t="s">
        <v>16</v>
      </c>
      <c r="H759" t="s">
        <v>17</v>
      </c>
      <c r="I759" t="s">
        <v>16</v>
      </c>
      <c r="J759" t="s">
        <v>18</v>
      </c>
      <c r="K759" s="7">
        <v>-145.38</v>
      </c>
      <c r="M759" s="3">
        <f t="shared" si="34"/>
        <v>-18896.07</v>
      </c>
      <c r="N759" s="8">
        <f t="shared" si="35"/>
        <v>0</v>
      </c>
      <c r="O759" s="4" t="str">
        <f t="shared" si="36"/>
        <v xml:space="preserve"> </v>
      </c>
    </row>
    <row r="760" spans="1:15" x14ac:dyDescent="0.35">
      <c r="A760" s="5">
        <v>45917</v>
      </c>
      <c r="B760" t="s">
        <v>13</v>
      </c>
      <c r="C760" t="s">
        <v>305</v>
      </c>
      <c r="D760" t="s">
        <v>35</v>
      </c>
      <c r="E760" t="s">
        <v>29</v>
      </c>
      <c r="F760" t="s">
        <v>30</v>
      </c>
      <c r="G760" t="s">
        <v>16</v>
      </c>
      <c r="H760" t="s">
        <v>17</v>
      </c>
      <c r="I760" t="s">
        <v>16</v>
      </c>
      <c r="J760" t="s">
        <v>18</v>
      </c>
      <c r="K760" s="7">
        <v>-928</v>
      </c>
      <c r="M760" s="3">
        <f t="shared" si="34"/>
        <v>-19824.07</v>
      </c>
      <c r="N760" s="8">
        <f t="shared" si="35"/>
        <v>0</v>
      </c>
      <c r="O760" s="4" t="str">
        <f t="shared" si="36"/>
        <v xml:space="preserve"> </v>
      </c>
    </row>
    <row r="761" spans="1:15" x14ac:dyDescent="0.35">
      <c r="A761" s="5">
        <v>45922</v>
      </c>
      <c r="B761" t="s">
        <v>19</v>
      </c>
      <c r="C761" t="s">
        <v>305</v>
      </c>
      <c r="D761" t="s">
        <v>35</v>
      </c>
      <c r="E761" t="s">
        <v>384</v>
      </c>
      <c r="F761" t="s">
        <v>385</v>
      </c>
      <c r="G761" t="s">
        <v>16</v>
      </c>
      <c r="H761" t="s">
        <v>17</v>
      </c>
      <c r="I761" t="s">
        <v>16</v>
      </c>
      <c r="J761" t="s">
        <v>18</v>
      </c>
      <c r="K761" s="7">
        <v>-280</v>
      </c>
      <c r="M761" s="3">
        <f t="shared" si="34"/>
        <v>-20104.07</v>
      </c>
      <c r="N761" s="8">
        <f t="shared" si="35"/>
        <v>0</v>
      </c>
      <c r="O761" s="4" t="str">
        <f t="shared" si="36"/>
        <v xml:space="preserve"> </v>
      </c>
    </row>
    <row r="762" spans="1:15" x14ac:dyDescent="0.35">
      <c r="A762" s="5">
        <v>45924</v>
      </c>
      <c r="B762" t="s">
        <v>19</v>
      </c>
      <c r="C762" t="s">
        <v>305</v>
      </c>
      <c r="D762" t="s">
        <v>35</v>
      </c>
      <c r="E762" t="s">
        <v>129</v>
      </c>
      <c r="F762" t="s">
        <v>130</v>
      </c>
      <c r="G762" t="s">
        <v>16</v>
      </c>
      <c r="H762" t="s">
        <v>17</v>
      </c>
      <c r="I762" t="s">
        <v>16</v>
      </c>
      <c r="J762" t="s">
        <v>18</v>
      </c>
      <c r="K762" s="7">
        <v>-305.3</v>
      </c>
      <c r="M762" s="3">
        <f t="shared" si="34"/>
        <v>-20409.37</v>
      </c>
      <c r="N762" s="8">
        <f t="shared" si="35"/>
        <v>0</v>
      </c>
      <c r="O762" s="4" t="str">
        <f t="shared" si="36"/>
        <v xml:space="preserve"> </v>
      </c>
    </row>
    <row r="763" spans="1:15" x14ac:dyDescent="0.35">
      <c r="A763" s="5">
        <v>45924</v>
      </c>
      <c r="B763" t="s">
        <v>19</v>
      </c>
      <c r="C763" t="s">
        <v>305</v>
      </c>
      <c r="D763" t="s">
        <v>35</v>
      </c>
      <c r="E763" t="s">
        <v>85</v>
      </c>
      <c r="F763" t="s">
        <v>86</v>
      </c>
      <c r="G763" t="s">
        <v>16</v>
      </c>
      <c r="H763" t="s">
        <v>17</v>
      </c>
      <c r="I763" t="s">
        <v>16</v>
      </c>
      <c r="J763" t="s">
        <v>18</v>
      </c>
      <c r="K763" s="7">
        <v>-199</v>
      </c>
      <c r="M763" s="3">
        <f t="shared" si="34"/>
        <v>-20608.37</v>
      </c>
      <c r="N763" s="8">
        <f t="shared" si="35"/>
        <v>0</v>
      </c>
      <c r="O763" s="4" t="str">
        <f t="shared" si="36"/>
        <v xml:space="preserve"> </v>
      </c>
    </row>
    <row r="764" spans="1:15" x14ac:dyDescent="0.35">
      <c r="A764" s="5">
        <v>45924</v>
      </c>
      <c r="B764" t="s">
        <v>19</v>
      </c>
      <c r="C764" t="s">
        <v>305</v>
      </c>
      <c r="D764" t="s">
        <v>35</v>
      </c>
      <c r="E764" t="s">
        <v>384</v>
      </c>
      <c r="F764" t="s">
        <v>385</v>
      </c>
      <c r="G764" t="s">
        <v>16</v>
      </c>
      <c r="H764" t="s">
        <v>17</v>
      </c>
      <c r="I764" t="s">
        <v>16</v>
      </c>
      <c r="J764" t="s">
        <v>18</v>
      </c>
      <c r="K764" s="7">
        <v>-221.97</v>
      </c>
      <c r="M764" s="3">
        <f t="shared" si="34"/>
        <v>-20830.34</v>
      </c>
      <c r="N764" s="8">
        <f t="shared" si="35"/>
        <v>0</v>
      </c>
      <c r="O764" s="4" t="str">
        <f t="shared" si="36"/>
        <v xml:space="preserve"> </v>
      </c>
    </row>
    <row r="765" spans="1:15" x14ac:dyDescent="0.35">
      <c r="A765" s="5">
        <v>45924</v>
      </c>
      <c r="B765" t="s">
        <v>19</v>
      </c>
      <c r="C765" t="s">
        <v>305</v>
      </c>
      <c r="D765" t="s">
        <v>35</v>
      </c>
      <c r="E765" t="s">
        <v>85</v>
      </c>
      <c r="F765" t="s">
        <v>86</v>
      </c>
      <c r="G765" t="s">
        <v>16</v>
      </c>
      <c r="H765" t="s">
        <v>17</v>
      </c>
      <c r="I765" t="s">
        <v>16</v>
      </c>
      <c r="J765" t="s">
        <v>18</v>
      </c>
      <c r="K765" s="7">
        <v>-138.56</v>
      </c>
      <c r="M765" s="3">
        <f t="shared" si="34"/>
        <v>-20968.900000000001</v>
      </c>
      <c r="N765" s="8">
        <f t="shared" si="35"/>
        <v>0</v>
      </c>
      <c r="O765" s="4" t="str">
        <f t="shared" si="36"/>
        <v xml:space="preserve"> </v>
      </c>
    </row>
    <row r="766" spans="1:15" x14ac:dyDescent="0.35">
      <c r="A766" s="5">
        <v>45924</v>
      </c>
      <c r="B766" t="s">
        <v>19</v>
      </c>
      <c r="C766" t="s">
        <v>305</v>
      </c>
      <c r="D766" t="s">
        <v>35</v>
      </c>
      <c r="E766" t="s">
        <v>68</v>
      </c>
      <c r="F766" t="s">
        <v>69</v>
      </c>
      <c r="G766" t="s">
        <v>16</v>
      </c>
      <c r="H766" t="s">
        <v>17</v>
      </c>
      <c r="I766" t="s">
        <v>16</v>
      </c>
      <c r="J766" t="s">
        <v>18</v>
      </c>
      <c r="K766" s="7">
        <v>-4950</v>
      </c>
      <c r="M766" s="3">
        <f t="shared" si="34"/>
        <v>-25918.9</v>
      </c>
      <c r="N766" s="8">
        <f t="shared" si="35"/>
        <v>0</v>
      </c>
      <c r="O766" s="4" t="str">
        <f t="shared" si="36"/>
        <v xml:space="preserve"> </v>
      </c>
    </row>
    <row r="767" spans="1:15" x14ac:dyDescent="0.35">
      <c r="A767" s="5">
        <v>45925</v>
      </c>
      <c r="B767" t="s">
        <v>19</v>
      </c>
      <c r="C767" t="s">
        <v>305</v>
      </c>
      <c r="D767" t="s">
        <v>35</v>
      </c>
      <c r="E767" t="s">
        <v>129</v>
      </c>
      <c r="F767" t="s">
        <v>130</v>
      </c>
      <c r="G767" t="s">
        <v>16</v>
      </c>
      <c r="H767" t="s">
        <v>17</v>
      </c>
      <c r="I767" t="s">
        <v>16</v>
      </c>
      <c r="J767" t="s">
        <v>18</v>
      </c>
      <c r="K767" s="7">
        <v>-133</v>
      </c>
      <c r="M767" s="3">
        <f t="shared" si="34"/>
        <v>-26051.9</v>
      </c>
      <c r="N767" s="8">
        <f t="shared" si="35"/>
        <v>0</v>
      </c>
      <c r="O767" s="4" t="str">
        <f t="shared" si="36"/>
        <v xml:space="preserve"> </v>
      </c>
    </row>
    <row r="768" spans="1:15" x14ac:dyDescent="0.35">
      <c r="A768" s="5">
        <v>45925</v>
      </c>
      <c r="B768" t="s">
        <v>19</v>
      </c>
      <c r="C768" t="s">
        <v>305</v>
      </c>
      <c r="D768" t="s">
        <v>35</v>
      </c>
      <c r="E768" t="s">
        <v>129</v>
      </c>
      <c r="F768" t="s">
        <v>130</v>
      </c>
      <c r="G768" t="s">
        <v>16</v>
      </c>
      <c r="H768" t="s">
        <v>17</v>
      </c>
      <c r="I768" t="s">
        <v>16</v>
      </c>
      <c r="J768" t="s">
        <v>18</v>
      </c>
      <c r="K768" s="7">
        <v>-183.53</v>
      </c>
      <c r="M768" s="3">
        <f t="shared" si="34"/>
        <v>-26235.43</v>
      </c>
      <c r="N768" s="8">
        <f t="shared" si="35"/>
        <v>0</v>
      </c>
      <c r="O768" s="4" t="str">
        <f t="shared" si="36"/>
        <v xml:space="preserve"> </v>
      </c>
    </row>
    <row r="769" spans="1:15" x14ac:dyDescent="0.35">
      <c r="A769" s="5">
        <v>45929</v>
      </c>
      <c r="B769" t="s">
        <v>19</v>
      </c>
      <c r="C769" t="s">
        <v>305</v>
      </c>
      <c r="D769" t="s">
        <v>35</v>
      </c>
      <c r="E769" t="s">
        <v>717</v>
      </c>
      <c r="F769" t="s">
        <v>718</v>
      </c>
      <c r="G769" t="s">
        <v>16</v>
      </c>
      <c r="H769" t="s">
        <v>17</v>
      </c>
      <c r="I769" t="s">
        <v>16</v>
      </c>
      <c r="J769" t="s">
        <v>18</v>
      </c>
      <c r="K769" s="7">
        <v>-288</v>
      </c>
      <c r="M769" s="3">
        <f t="shared" si="34"/>
        <v>-26523.43</v>
      </c>
      <c r="N769" s="8">
        <f t="shared" si="35"/>
        <v>0</v>
      </c>
      <c r="O769" s="4" t="str">
        <f t="shared" si="36"/>
        <v xml:space="preserve"> </v>
      </c>
    </row>
    <row r="770" spans="1:15" x14ac:dyDescent="0.35">
      <c r="A770" s="5">
        <v>45929</v>
      </c>
      <c r="B770" t="s">
        <v>19</v>
      </c>
      <c r="C770" t="s">
        <v>305</v>
      </c>
      <c r="D770" t="s">
        <v>35</v>
      </c>
      <c r="E770" t="s">
        <v>384</v>
      </c>
      <c r="F770" t="s">
        <v>385</v>
      </c>
      <c r="G770" t="s">
        <v>16</v>
      </c>
      <c r="H770" t="s">
        <v>17</v>
      </c>
      <c r="I770" t="s">
        <v>16</v>
      </c>
      <c r="J770" t="s">
        <v>18</v>
      </c>
      <c r="K770" s="7">
        <v>-110</v>
      </c>
      <c r="M770" s="3">
        <f t="shared" si="34"/>
        <v>-26633.43</v>
      </c>
      <c r="N770" s="8">
        <f t="shared" si="35"/>
        <v>0</v>
      </c>
      <c r="O770" s="4" t="str">
        <f t="shared" si="36"/>
        <v xml:space="preserve"> </v>
      </c>
    </row>
    <row r="771" spans="1:15" x14ac:dyDescent="0.35">
      <c r="A771" s="5">
        <v>45931</v>
      </c>
      <c r="B771" t="s">
        <v>19</v>
      </c>
      <c r="C771" t="s">
        <v>305</v>
      </c>
      <c r="D771" t="s">
        <v>35</v>
      </c>
      <c r="E771" t="s">
        <v>85</v>
      </c>
      <c r="F771" t="s">
        <v>86</v>
      </c>
      <c r="G771" t="s">
        <v>16</v>
      </c>
      <c r="H771" t="s">
        <v>17</v>
      </c>
      <c r="I771" t="s">
        <v>16</v>
      </c>
      <c r="J771" t="s">
        <v>18</v>
      </c>
      <c r="K771" s="7">
        <v>-375</v>
      </c>
      <c r="M771" s="3">
        <f t="shared" si="34"/>
        <v>-27008.43</v>
      </c>
      <c r="N771" s="8">
        <f t="shared" si="35"/>
        <v>0</v>
      </c>
      <c r="O771" s="4" t="str">
        <f t="shared" si="36"/>
        <v xml:space="preserve"> </v>
      </c>
    </row>
    <row r="772" spans="1:15" x14ac:dyDescent="0.35">
      <c r="A772" s="5">
        <v>45931</v>
      </c>
      <c r="B772" t="s">
        <v>19</v>
      </c>
      <c r="C772" t="s">
        <v>305</v>
      </c>
      <c r="D772" t="s">
        <v>35</v>
      </c>
      <c r="E772" t="s">
        <v>126</v>
      </c>
      <c r="F772" t="s">
        <v>127</v>
      </c>
      <c r="G772" t="s">
        <v>16</v>
      </c>
      <c r="H772" t="s">
        <v>17</v>
      </c>
      <c r="I772" t="s">
        <v>16</v>
      </c>
      <c r="J772" t="s">
        <v>18</v>
      </c>
      <c r="K772" s="7">
        <v>-62.53</v>
      </c>
      <c r="M772" s="3">
        <f t="shared" ref="M772:M835" si="37">IF(LEFT(C772,8)&lt;&gt;LEFT(C771,8),K772,K772+M771)</f>
        <v>-27070.959999999999</v>
      </c>
      <c r="N772" s="8">
        <f t="shared" ref="N772:N835" si="38">IF(LEFT(C773,8)&lt;&gt;LEFT(C772,8),M772,0)</f>
        <v>0</v>
      </c>
      <c r="O772" s="4" t="str">
        <f t="shared" ref="O772:O835" si="39">IF(N772&lt;&gt;0,C772," ")</f>
        <v xml:space="preserve"> </v>
      </c>
    </row>
    <row r="773" spans="1:15" x14ac:dyDescent="0.35">
      <c r="A773" s="5">
        <v>45932</v>
      </c>
      <c r="B773" t="s">
        <v>19</v>
      </c>
      <c r="C773" t="s">
        <v>305</v>
      </c>
      <c r="D773" t="s">
        <v>35</v>
      </c>
      <c r="E773" t="s">
        <v>384</v>
      </c>
      <c r="F773" t="s">
        <v>385</v>
      </c>
      <c r="G773" t="s">
        <v>16</v>
      </c>
      <c r="H773" t="s">
        <v>17</v>
      </c>
      <c r="I773" t="s">
        <v>16</v>
      </c>
      <c r="J773" t="s">
        <v>18</v>
      </c>
      <c r="K773" s="7">
        <v>-130.94999999999999</v>
      </c>
      <c r="M773" s="3">
        <f t="shared" si="37"/>
        <v>-27201.91</v>
      </c>
      <c r="N773" s="8">
        <f t="shared" si="38"/>
        <v>0</v>
      </c>
      <c r="O773" s="4" t="str">
        <f t="shared" si="39"/>
        <v xml:space="preserve"> </v>
      </c>
    </row>
    <row r="774" spans="1:15" x14ac:dyDescent="0.35">
      <c r="A774" s="5">
        <v>45932</v>
      </c>
      <c r="B774" t="s">
        <v>19</v>
      </c>
      <c r="C774" t="s">
        <v>305</v>
      </c>
      <c r="D774" t="s">
        <v>35</v>
      </c>
      <c r="E774" t="s">
        <v>384</v>
      </c>
      <c r="F774" t="s">
        <v>385</v>
      </c>
      <c r="G774" t="s">
        <v>16</v>
      </c>
      <c r="H774" t="s">
        <v>17</v>
      </c>
      <c r="I774" t="s">
        <v>16</v>
      </c>
      <c r="J774" t="s">
        <v>18</v>
      </c>
      <c r="K774" s="7">
        <v>-185.89</v>
      </c>
      <c r="M774" s="3">
        <f t="shared" si="37"/>
        <v>-27387.8</v>
      </c>
      <c r="N774" s="8">
        <f t="shared" si="38"/>
        <v>0</v>
      </c>
      <c r="O774" s="4" t="str">
        <f t="shared" si="39"/>
        <v xml:space="preserve"> </v>
      </c>
    </row>
    <row r="775" spans="1:15" x14ac:dyDescent="0.35">
      <c r="A775" s="5">
        <v>45932</v>
      </c>
      <c r="B775" t="s">
        <v>19</v>
      </c>
      <c r="C775" t="s">
        <v>305</v>
      </c>
      <c r="D775" t="s">
        <v>35</v>
      </c>
      <c r="E775" t="s">
        <v>384</v>
      </c>
      <c r="F775" t="s">
        <v>385</v>
      </c>
      <c r="G775" t="s">
        <v>16</v>
      </c>
      <c r="H775" t="s">
        <v>17</v>
      </c>
      <c r="I775" t="s">
        <v>16</v>
      </c>
      <c r="J775" t="s">
        <v>18</v>
      </c>
      <c r="K775" s="7">
        <v>-20</v>
      </c>
      <c r="M775" s="3">
        <f t="shared" si="37"/>
        <v>-27407.8</v>
      </c>
      <c r="N775" s="8">
        <f t="shared" si="38"/>
        <v>0</v>
      </c>
      <c r="O775" s="4" t="str">
        <f t="shared" si="39"/>
        <v xml:space="preserve"> </v>
      </c>
    </row>
    <row r="776" spans="1:15" x14ac:dyDescent="0.35">
      <c r="A776" s="5">
        <v>45932</v>
      </c>
      <c r="B776" t="s">
        <v>19</v>
      </c>
      <c r="C776" t="s">
        <v>305</v>
      </c>
      <c r="D776" t="s">
        <v>35</v>
      </c>
      <c r="E776" t="s">
        <v>384</v>
      </c>
      <c r="F776" t="s">
        <v>385</v>
      </c>
      <c r="G776" t="s">
        <v>16</v>
      </c>
      <c r="H776" t="s">
        <v>17</v>
      </c>
      <c r="I776" t="s">
        <v>16</v>
      </c>
      <c r="J776" t="s">
        <v>18</v>
      </c>
      <c r="K776" s="7">
        <v>-50</v>
      </c>
      <c r="M776" s="3">
        <f t="shared" si="37"/>
        <v>-27457.8</v>
      </c>
      <c r="N776" s="8">
        <f t="shared" si="38"/>
        <v>0</v>
      </c>
      <c r="O776" s="4" t="str">
        <f t="shared" si="39"/>
        <v xml:space="preserve"> </v>
      </c>
    </row>
    <row r="777" spans="1:15" x14ac:dyDescent="0.35">
      <c r="A777" s="5">
        <v>45932</v>
      </c>
      <c r="B777" t="s">
        <v>19</v>
      </c>
      <c r="C777" t="s">
        <v>305</v>
      </c>
      <c r="D777" t="s">
        <v>35</v>
      </c>
      <c r="E777" t="s">
        <v>717</v>
      </c>
      <c r="F777" t="s">
        <v>718</v>
      </c>
      <c r="G777" t="s">
        <v>16</v>
      </c>
      <c r="H777" t="s">
        <v>17</v>
      </c>
      <c r="I777" t="s">
        <v>16</v>
      </c>
      <c r="J777" t="s">
        <v>18</v>
      </c>
      <c r="K777" s="7">
        <v>-397.04</v>
      </c>
      <c r="M777" s="3">
        <f t="shared" si="37"/>
        <v>-27854.84</v>
      </c>
      <c r="N777" s="8">
        <f t="shared" si="38"/>
        <v>0</v>
      </c>
      <c r="O777" s="4" t="str">
        <f t="shared" si="39"/>
        <v xml:space="preserve"> </v>
      </c>
    </row>
    <row r="778" spans="1:15" x14ac:dyDescent="0.35">
      <c r="A778" s="5">
        <v>45932</v>
      </c>
      <c r="B778" t="s">
        <v>19</v>
      </c>
      <c r="C778" t="s">
        <v>305</v>
      </c>
      <c r="D778" t="s">
        <v>35</v>
      </c>
      <c r="E778" t="s">
        <v>384</v>
      </c>
      <c r="F778" t="s">
        <v>385</v>
      </c>
      <c r="G778" t="s">
        <v>16</v>
      </c>
      <c r="H778" t="s">
        <v>17</v>
      </c>
      <c r="I778" t="s">
        <v>16</v>
      </c>
      <c r="J778" t="s">
        <v>18</v>
      </c>
      <c r="K778" s="7">
        <v>-87.7</v>
      </c>
      <c r="M778" s="3">
        <f t="shared" si="37"/>
        <v>-27942.54</v>
      </c>
      <c r="N778" s="8">
        <f t="shared" si="38"/>
        <v>0</v>
      </c>
      <c r="O778" s="4" t="str">
        <f t="shared" si="39"/>
        <v xml:space="preserve"> </v>
      </c>
    </row>
    <row r="779" spans="1:15" x14ac:dyDescent="0.35">
      <c r="A779" s="5">
        <v>45932</v>
      </c>
      <c r="B779" t="s">
        <v>19</v>
      </c>
      <c r="C779" t="s">
        <v>305</v>
      </c>
      <c r="D779" t="s">
        <v>35</v>
      </c>
      <c r="E779" t="s">
        <v>384</v>
      </c>
      <c r="F779" t="s">
        <v>385</v>
      </c>
      <c r="G779" t="s">
        <v>16</v>
      </c>
      <c r="H779" t="s">
        <v>17</v>
      </c>
      <c r="I779" t="s">
        <v>16</v>
      </c>
      <c r="J779" t="s">
        <v>18</v>
      </c>
      <c r="K779" s="7">
        <v>-31.47</v>
      </c>
      <c r="M779" s="3">
        <f t="shared" si="37"/>
        <v>-27974.010000000002</v>
      </c>
      <c r="N779" s="8">
        <f t="shared" si="38"/>
        <v>0</v>
      </c>
      <c r="O779" s="4" t="str">
        <f t="shared" si="39"/>
        <v xml:space="preserve"> </v>
      </c>
    </row>
    <row r="780" spans="1:15" x14ac:dyDescent="0.35">
      <c r="A780" s="5">
        <v>45933</v>
      </c>
      <c r="B780" t="s">
        <v>19</v>
      </c>
      <c r="C780" t="s">
        <v>305</v>
      </c>
      <c r="D780" t="s">
        <v>35</v>
      </c>
      <c r="E780" t="s">
        <v>20</v>
      </c>
      <c r="F780" t="s">
        <v>21</v>
      </c>
      <c r="G780" t="s">
        <v>16</v>
      </c>
      <c r="H780" t="s">
        <v>17</v>
      </c>
      <c r="I780" t="s">
        <v>16</v>
      </c>
      <c r="J780" t="s">
        <v>18</v>
      </c>
      <c r="K780" s="7">
        <v>-393</v>
      </c>
      <c r="M780" s="3">
        <f t="shared" si="37"/>
        <v>-28367.010000000002</v>
      </c>
      <c r="N780" s="8">
        <f t="shared" si="38"/>
        <v>0</v>
      </c>
      <c r="O780" s="4" t="str">
        <f t="shared" si="39"/>
        <v xml:space="preserve"> </v>
      </c>
    </row>
    <row r="781" spans="1:15" x14ac:dyDescent="0.35">
      <c r="A781" s="5">
        <v>45933</v>
      </c>
      <c r="B781" t="s">
        <v>19</v>
      </c>
      <c r="C781" t="s">
        <v>305</v>
      </c>
      <c r="D781" t="s">
        <v>35</v>
      </c>
      <c r="E781" t="s">
        <v>384</v>
      </c>
      <c r="F781" t="s">
        <v>385</v>
      </c>
      <c r="G781" t="s">
        <v>16</v>
      </c>
      <c r="H781" t="s">
        <v>17</v>
      </c>
      <c r="I781" t="s">
        <v>16</v>
      </c>
      <c r="J781" t="s">
        <v>18</v>
      </c>
      <c r="K781" s="7">
        <v>-123.41</v>
      </c>
      <c r="M781" s="3">
        <f t="shared" si="37"/>
        <v>-28490.420000000002</v>
      </c>
      <c r="N781" s="8">
        <f t="shared" si="38"/>
        <v>0</v>
      </c>
      <c r="O781" s="4" t="str">
        <f t="shared" si="39"/>
        <v xml:space="preserve"> </v>
      </c>
    </row>
    <row r="782" spans="1:15" x14ac:dyDescent="0.35">
      <c r="A782" s="5">
        <v>45933</v>
      </c>
      <c r="B782" t="s">
        <v>19</v>
      </c>
      <c r="C782" t="s">
        <v>305</v>
      </c>
      <c r="D782" t="s">
        <v>35</v>
      </c>
      <c r="E782" t="s">
        <v>20</v>
      </c>
      <c r="F782" t="s">
        <v>21</v>
      </c>
      <c r="G782" t="s">
        <v>16</v>
      </c>
      <c r="H782" t="s">
        <v>17</v>
      </c>
      <c r="I782" t="s">
        <v>16</v>
      </c>
      <c r="J782" t="s">
        <v>18</v>
      </c>
      <c r="K782" s="7">
        <v>-350.53</v>
      </c>
      <c r="M782" s="3">
        <f t="shared" si="37"/>
        <v>-28840.95</v>
      </c>
      <c r="N782" s="8">
        <f t="shared" si="38"/>
        <v>0</v>
      </c>
      <c r="O782" s="4" t="str">
        <f t="shared" si="39"/>
        <v xml:space="preserve"> </v>
      </c>
    </row>
    <row r="783" spans="1:15" x14ac:dyDescent="0.35">
      <c r="A783" s="5">
        <v>45933</v>
      </c>
      <c r="B783" t="s">
        <v>19</v>
      </c>
      <c r="C783" t="s">
        <v>305</v>
      </c>
      <c r="D783" t="s">
        <v>35</v>
      </c>
      <c r="E783" t="s">
        <v>384</v>
      </c>
      <c r="F783" t="s">
        <v>385</v>
      </c>
      <c r="G783" t="s">
        <v>16</v>
      </c>
      <c r="H783" t="s">
        <v>17</v>
      </c>
      <c r="I783" t="s">
        <v>16</v>
      </c>
      <c r="J783" t="s">
        <v>18</v>
      </c>
      <c r="K783" s="7">
        <v>-27.34</v>
      </c>
      <c r="M783" s="3">
        <f t="shared" si="37"/>
        <v>-28868.29</v>
      </c>
      <c r="N783" s="8">
        <f t="shared" si="38"/>
        <v>0</v>
      </c>
      <c r="O783" s="4" t="str">
        <f t="shared" si="39"/>
        <v xml:space="preserve"> </v>
      </c>
    </row>
    <row r="784" spans="1:15" x14ac:dyDescent="0.35">
      <c r="A784" s="5">
        <v>45933</v>
      </c>
      <c r="B784" t="s">
        <v>19</v>
      </c>
      <c r="C784" t="s">
        <v>305</v>
      </c>
      <c r="D784" t="s">
        <v>35</v>
      </c>
      <c r="E784" t="s">
        <v>384</v>
      </c>
      <c r="F784" t="s">
        <v>385</v>
      </c>
      <c r="G784" t="s">
        <v>16</v>
      </c>
      <c r="H784" t="s">
        <v>17</v>
      </c>
      <c r="I784" t="s">
        <v>16</v>
      </c>
      <c r="J784" t="s">
        <v>18</v>
      </c>
      <c r="K784" s="7">
        <v>-46</v>
      </c>
      <c r="M784" s="3">
        <f t="shared" si="37"/>
        <v>-28914.29</v>
      </c>
      <c r="N784" s="8">
        <f t="shared" si="38"/>
        <v>0</v>
      </c>
      <c r="O784" s="4" t="str">
        <f t="shared" si="39"/>
        <v xml:space="preserve"> </v>
      </c>
    </row>
    <row r="785" spans="1:15" x14ac:dyDescent="0.35">
      <c r="A785" s="5">
        <v>45933</v>
      </c>
      <c r="B785" t="s">
        <v>19</v>
      </c>
      <c r="C785" t="s">
        <v>305</v>
      </c>
      <c r="D785" t="s">
        <v>35</v>
      </c>
      <c r="E785" t="s">
        <v>85</v>
      </c>
      <c r="F785" t="s">
        <v>86</v>
      </c>
      <c r="G785" t="s">
        <v>16</v>
      </c>
      <c r="H785" t="s">
        <v>17</v>
      </c>
      <c r="I785" t="s">
        <v>16</v>
      </c>
      <c r="J785" t="s">
        <v>18</v>
      </c>
      <c r="K785" s="7">
        <v>-204.94</v>
      </c>
      <c r="M785" s="3">
        <f t="shared" si="37"/>
        <v>-29119.23</v>
      </c>
      <c r="N785" s="8">
        <f t="shared" si="38"/>
        <v>0</v>
      </c>
      <c r="O785" s="4" t="str">
        <f t="shared" si="39"/>
        <v xml:space="preserve"> </v>
      </c>
    </row>
    <row r="786" spans="1:15" x14ac:dyDescent="0.35">
      <c r="A786" s="5">
        <v>45936</v>
      </c>
      <c r="B786" t="s">
        <v>19</v>
      </c>
      <c r="C786" t="s">
        <v>305</v>
      </c>
      <c r="D786" t="s">
        <v>35</v>
      </c>
      <c r="E786" t="s">
        <v>20</v>
      </c>
      <c r="F786" t="s">
        <v>21</v>
      </c>
      <c r="G786" t="s">
        <v>16</v>
      </c>
      <c r="H786" t="s">
        <v>17</v>
      </c>
      <c r="I786" t="s">
        <v>16</v>
      </c>
      <c r="J786" t="s">
        <v>18</v>
      </c>
      <c r="K786" s="7">
        <v>-210.53</v>
      </c>
      <c r="M786" s="3">
        <f t="shared" si="37"/>
        <v>-29329.759999999998</v>
      </c>
      <c r="N786" s="8">
        <f t="shared" si="38"/>
        <v>0</v>
      </c>
      <c r="O786" s="4" t="str">
        <f t="shared" si="39"/>
        <v xml:space="preserve"> </v>
      </c>
    </row>
    <row r="787" spans="1:15" x14ac:dyDescent="0.35">
      <c r="A787" s="5">
        <v>45936</v>
      </c>
      <c r="B787" t="s">
        <v>19</v>
      </c>
      <c r="C787" t="s">
        <v>305</v>
      </c>
      <c r="D787" t="s">
        <v>35</v>
      </c>
      <c r="E787" t="s">
        <v>20</v>
      </c>
      <c r="F787" t="s">
        <v>21</v>
      </c>
      <c r="G787" t="s">
        <v>16</v>
      </c>
      <c r="H787" t="s">
        <v>17</v>
      </c>
      <c r="I787" t="s">
        <v>16</v>
      </c>
      <c r="J787" t="s">
        <v>18</v>
      </c>
      <c r="K787" s="7">
        <v>-79.98</v>
      </c>
      <c r="M787" s="3">
        <f t="shared" si="37"/>
        <v>-29409.739999999998</v>
      </c>
      <c r="N787" s="8">
        <f t="shared" si="38"/>
        <v>0</v>
      </c>
      <c r="O787" s="4" t="str">
        <f t="shared" si="39"/>
        <v xml:space="preserve"> </v>
      </c>
    </row>
    <row r="788" spans="1:15" x14ac:dyDescent="0.35">
      <c r="A788" s="5">
        <v>45936</v>
      </c>
      <c r="B788" t="s">
        <v>19</v>
      </c>
      <c r="C788" t="s">
        <v>305</v>
      </c>
      <c r="D788" t="s">
        <v>35</v>
      </c>
      <c r="E788" t="s">
        <v>384</v>
      </c>
      <c r="F788" t="s">
        <v>385</v>
      </c>
      <c r="G788" t="s">
        <v>16</v>
      </c>
      <c r="H788" t="s">
        <v>17</v>
      </c>
      <c r="I788" t="s">
        <v>16</v>
      </c>
      <c r="J788" t="s">
        <v>18</v>
      </c>
      <c r="K788" s="7">
        <v>-412.13</v>
      </c>
      <c r="M788" s="3">
        <f t="shared" si="37"/>
        <v>-29821.87</v>
      </c>
      <c r="N788" s="8">
        <f t="shared" si="38"/>
        <v>0</v>
      </c>
      <c r="O788" s="4" t="str">
        <f t="shared" si="39"/>
        <v xml:space="preserve"> </v>
      </c>
    </row>
    <row r="789" spans="1:15" x14ac:dyDescent="0.35">
      <c r="A789" s="5">
        <v>45936</v>
      </c>
      <c r="B789" t="s">
        <v>19</v>
      </c>
      <c r="C789" t="s">
        <v>305</v>
      </c>
      <c r="D789" t="s">
        <v>35</v>
      </c>
      <c r="E789" t="s">
        <v>778</v>
      </c>
      <c r="F789" t="s">
        <v>779</v>
      </c>
      <c r="G789" t="s">
        <v>780</v>
      </c>
      <c r="H789" t="s">
        <v>17</v>
      </c>
      <c r="I789" t="s">
        <v>16</v>
      </c>
      <c r="J789" t="s">
        <v>18</v>
      </c>
      <c r="K789" s="7">
        <v>-252</v>
      </c>
      <c r="M789" s="3">
        <f t="shared" si="37"/>
        <v>-30073.87</v>
      </c>
      <c r="N789" s="8">
        <f t="shared" si="38"/>
        <v>0</v>
      </c>
      <c r="O789" s="4" t="str">
        <f t="shared" si="39"/>
        <v xml:space="preserve"> </v>
      </c>
    </row>
    <row r="790" spans="1:15" x14ac:dyDescent="0.35">
      <c r="A790" s="5">
        <v>45946</v>
      </c>
      <c r="B790" t="s">
        <v>19</v>
      </c>
      <c r="C790" t="s">
        <v>305</v>
      </c>
      <c r="D790" t="s">
        <v>35</v>
      </c>
      <c r="E790" t="s">
        <v>741</v>
      </c>
      <c r="F790" t="s">
        <v>742</v>
      </c>
      <c r="G790" t="s">
        <v>16</v>
      </c>
      <c r="H790" t="s">
        <v>17</v>
      </c>
      <c r="I790" t="s">
        <v>781</v>
      </c>
      <c r="J790" t="s">
        <v>18</v>
      </c>
      <c r="K790" s="7">
        <v>-1480</v>
      </c>
      <c r="M790" s="3">
        <f t="shared" si="37"/>
        <v>-31553.87</v>
      </c>
      <c r="N790" s="8">
        <f t="shared" si="38"/>
        <v>0</v>
      </c>
      <c r="O790" s="4" t="str">
        <f t="shared" si="39"/>
        <v xml:space="preserve"> </v>
      </c>
    </row>
    <row r="791" spans="1:15" x14ac:dyDescent="0.35">
      <c r="A791" s="5">
        <v>45961</v>
      </c>
      <c r="B791" t="s">
        <v>19</v>
      </c>
      <c r="C791" t="s">
        <v>305</v>
      </c>
      <c r="D791" t="s">
        <v>35</v>
      </c>
      <c r="E791" t="s">
        <v>126</v>
      </c>
      <c r="F791" t="s">
        <v>127</v>
      </c>
      <c r="G791" t="s">
        <v>16</v>
      </c>
      <c r="H791" t="s">
        <v>17</v>
      </c>
      <c r="I791" t="s">
        <v>16</v>
      </c>
      <c r="J791" t="s">
        <v>18</v>
      </c>
      <c r="K791" s="7">
        <v>-142.15</v>
      </c>
      <c r="M791" s="3">
        <f t="shared" si="37"/>
        <v>-31696.02</v>
      </c>
      <c r="N791" s="8">
        <f t="shared" si="38"/>
        <v>0</v>
      </c>
      <c r="O791" s="4" t="str">
        <f t="shared" si="39"/>
        <v xml:space="preserve"> </v>
      </c>
    </row>
    <row r="792" spans="1:15" x14ac:dyDescent="0.35">
      <c r="A792" s="5">
        <v>45979</v>
      </c>
      <c r="B792" t="s">
        <v>19</v>
      </c>
      <c r="C792" t="s">
        <v>305</v>
      </c>
      <c r="D792" t="s">
        <v>35</v>
      </c>
      <c r="E792" t="s">
        <v>129</v>
      </c>
      <c r="F792" t="s">
        <v>130</v>
      </c>
      <c r="G792" t="s">
        <v>16</v>
      </c>
      <c r="H792" t="s">
        <v>17</v>
      </c>
      <c r="I792" t="s">
        <v>16</v>
      </c>
      <c r="J792" t="s">
        <v>18</v>
      </c>
      <c r="K792" s="7">
        <v>-84.9</v>
      </c>
      <c r="M792" s="3">
        <f t="shared" si="37"/>
        <v>-31780.920000000002</v>
      </c>
      <c r="N792" s="8">
        <f t="shared" si="38"/>
        <v>-31780.920000000002</v>
      </c>
      <c r="O792" s="4" t="str">
        <f t="shared" si="39"/>
        <v>251039_07 50.000 (07/04) ITA Baja - Comet</v>
      </c>
    </row>
    <row r="793" spans="1:15" x14ac:dyDescent="0.35">
      <c r="A793" s="5">
        <v>45975</v>
      </c>
      <c r="B793" t="s">
        <v>316</v>
      </c>
      <c r="C793" t="s">
        <v>886</v>
      </c>
      <c r="D793" t="s">
        <v>35</v>
      </c>
      <c r="E793" t="s">
        <v>887</v>
      </c>
      <c r="F793" t="s">
        <v>888</v>
      </c>
      <c r="G793" t="s">
        <v>16</v>
      </c>
      <c r="H793" t="s">
        <v>17</v>
      </c>
      <c r="I793" t="s">
        <v>889</v>
      </c>
      <c r="J793" t="s">
        <v>18</v>
      </c>
      <c r="K793" s="7">
        <v>-3321.28</v>
      </c>
      <c r="M793" s="3">
        <f t="shared" si="37"/>
        <v>-3321.28</v>
      </c>
      <c r="N793" s="8">
        <f t="shared" si="38"/>
        <v>0</v>
      </c>
      <c r="O793" s="4" t="str">
        <f t="shared" si="39"/>
        <v xml:space="preserve"> </v>
      </c>
    </row>
    <row r="794" spans="1:15" x14ac:dyDescent="0.35">
      <c r="A794" s="5">
        <v>45986</v>
      </c>
      <c r="B794" t="s">
        <v>316</v>
      </c>
      <c r="C794" t="s">
        <v>886</v>
      </c>
      <c r="D794" t="s">
        <v>35</v>
      </c>
      <c r="E794" t="s">
        <v>890</v>
      </c>
      <c r="F794" t="s">
        <v>891</v>
      </c>
      <c r="G794" t="s">
        <v>16</v>
      </c>
      <c r="H794" t="s">
        <v>17</v>
      </c>
      <c r="I794" t="s">
        <v>16</v>
      </c>
      <c r="J794" t="s">
        <v>18</v>
      </c>
      <c r="K794" s="7">
        <v>-1350</v>
      </c>
      <c r="M794" s="3">
        <f t="shared" si="37"/>
        <v>-4671.2800000000007</v>
      </c>
      <c r="N794" s="8">
        <f t="shared" si="38"/>
        <v>-4671.2800000000007</v>
      </c>
      <c r="O794" s="4" t="str">
        <f t="shared" si="39"/>
        <v>251041_03 06.000 (07/04) Apoio a Atividades de Campo IEI - 2025</v>
      </c>
    </row>
    <row r="795" spans="1:15" x14ac:dyDescent="0.35">
      <c r="A795" s="5">
        <v>45853</v>
      </c>
      <c r="B795" t="s">
        <v>13</v>
      </c>
      <c r="C795" t="s">
        <v>522</v>
      </c>
      <c r="D795" t="s">
        <v>35</v>
      </c>
      <c r="E795" t="s">
        <v>191</v>
      </c>
      <c r="F795" t="s">
        <v>16</v>
      </c>
      <c r="G795" t="s">
        <v>16</v>
      </c>
      <c r="H795" t="s">
        <v>17</v>
      </c>
      <c r="I795" t="s">
        <v>16</v>
      </c>
      <c r="J795" t="s">
        <v>18</v>
      </c>
      <c r="K795" s="7">
        <v>-2232.7600000000002</v>
      </c>
      <c r="M795" s="3">
        <f t="shared" si="37"/>
        <v>-2232.7600000000002</v>
      </c>
      <c r="N795" s="8">
        <f t="shared" si="38"/>
        <v>0</v>
      </c>
      <c r="O795" s="4" t="str">
        <f t="shared" si="39"/>
        <v xml:space="preserve"> </v>
      </c>
    </row>
    <row r="796" spans="1:15" x14ac:dyDescent="0.35">
      <c r="A796" s="5">
        <v>45870</v>
      </c>
      <c r="B796" t="s">
        <v>13</v>
      </c>
      <c r="C796" t="s">
        <v>522</v>
      </c>
      <c r="D796" t="s">
        <v>35</v>
      </c>
      <c r="E796" t="s">
        <v>523</v>
      </c>
      <c r="F796" t="s">
        <v>524</v>
      </c>
      <c r="G796" t="s">
        <v>16</v>
      </c>
      <c r="H796" t="s">
        <v>17</v>
      </c>
      <c r="I796" t="s">
        <v>16</v>
      </c>
      <c r="J796" t="s">
        <v>18</v>
      </c>
      <c r="K796" s="7">
        <v>-565.37</v>
      </c>
      <c r="M796" s="3">
        <f t="shared" si="37"/>
        <v>-2798.13</v>
      </c>
      <c r="N796" s="8">
        <f t="shared" si="38"/>
        <v>0</v>
      </c>
      <c r="O796" s="4" t="str">
        <f t="shared" si="39"/>
        <v xml:space="preserve"> </v>
      </c>
    </row>
    <row r="797" spans="1:15" x14ac:dyDescent="0.35">
      <c r="A797" s="5">
        <v>45875</v>
      </c>
      <c r="B797" t="s">
        <v>316</v>
      </c>
      <c r="C797" t="s">
        <v>522</v>
      </c>
      <c r="D797" t="s">
        <v>35</v>
      </c>
      <c r="E797" t="s">
        <v>654</v>
      </c>
      <c r="F797" t="s">
        <v>655</v>
      </c>
      <c r="G797" t="s">
        <v>16</v>
      </c>
      <c r="H797" t="s">
        <v>17</v>
      </c>
      <c r="I797" t="s">
        <v>16</v>
      </c>
      <c r="J797" t="s">
        <v>18</v>
      </c>
      <c r="K797" s="7">
        <v>-362</v>
      </c>
      <c r="M797" s="3">
        <f t="shared" si="37"/>
        <v>-3160.13</v>
      </c>
      <c r="N797" s="8">
        <f t="shared" si="38"/>
        <v>0</v>
      </c>
      <c r="O797" s="4" t="str">
        <f t="shared" si="39"/>
        <v xml:space="preserve"> </v>
      </c>
    </row>
    <row r="798" spans="1:15" x14ac:dyDescent="0.35">
      <c r="A798" s="5">
        <v>45992</v>
      </c>
      <c r="B798" t="s">
        <v>316</v>
      </c>
      <c r="C798" t="s">
        <v>964</v>
      </c>
      <c r="D798" t="s">
        <v>35</v>
      </c>
      <c r="E798" t="s">
        <v>654</v>
      </c>
      <c r="F798" t="s">
        <v>655</v>
      </c>
      <c r="G798" t="s">
        <v>16</v>
      </c>
      <c r="H798" t="s">
        <v>17</v>
      </c>
      <c r="I798" t="s">
        <v>16</v>
      </c>
      <c r="J798" t="s">
        <v>18</v>
      </c>
      <c r="K798" s="7">
        <v>-1414.43</v>
      </c>
      <c r="M798" s="3">
        <f t="shared" si="37"/>
        <v>-4574.5600000000004</v>
      </c>
      <c r="N798" s="8">
        <f t="shared" si="38"/>
        <v>-4574.5600000000004</v>
      </c>
      <c r="O798" s="4" t="str">
        <f t="shared" si="39"/>
        <v>251042_03 05.000 (07/04) HABITAS (Inativo)</v>
      </c>
    </row>
    <row r="799" spans="1:15" x14ac:dyDescent="0.35">
      <c r="A799" s="5">
        <v>45831</v>
      </c>
      <c r="B799" t="s">
        <v>13</v>
      </c>
      <c r="C799" t="s">
        <v>485</v>
      </c>
      <c r="D799" t="s">
        <v>35</v>
      </c>
      <c r="E799" t="s">
        <v>486</v>
      </c>
      <c r="F799" t="s">
        <v>487</v>
      </c>
      <c r="G799" t="s">
        <v>16</v>
      </c>
      <c r="H799" t="s">
        <v>17</v>
      </c>
      <c r="I799" t="s">
        <v>16</v>
      </c>
      <c r="J799" t="s">
        <v>18</v>
      </c>
      <c r="K799" s="7">
        <v>-73.45</v>
      </c>
      <c r="M799" s="3">
        <f t="shared" si="37"/>
        <v>-73.45</v>
      </c>
      <c r="N799" s="8">
        <f t="shared" si="38"/>
        <v>0</v>
      </c>
      <c r="O799" s="4" t="str">
        <f t="shared" si="39"/>
        <v xml:space="preserve"> </v>
      </c>
    </row>
    <row r="800" spans="1:15" x14ac:dyDescent="0.35">
      <c r="A800" s="5">
        <v>45839</v>
      </c>
      <c r="B800" t="s">
        <v>13</v>
      </c>
      <c r="C800" t="s">
        <v>485</v>
      </c>
      <c r="D800" t="s">
        <v>35</v>
      </c>
      <c r="E800" t="s">
        <v>578</v>
      </c>
      <c r="F800" t="s">
        <v>579</v>
      </c>
      <c r="G800" t="s">
        <v>16</v>
      </c>
      <c r="H800" t="s">
        <v>17</v>
      </c>
      <c r="I800" t="s">
        <v>16</v>
      </c>
      <c r="J800" t="s">
        <v>18</v>
      </c>
      <c r="K800" s="7">
        <v>-2380</v>
      </c>
      <c r="M800" s="3">
        <f t="shared" si="37"/>
        <v>-2453.4499999999998</v>
      </c>
      <c r="N800" s="8">
        <f t="shared" si="38"/>
        <v>0</v>
      </c>
      <c r="O800" s="4" t="str">
        <f t="shared" si="39"/>
        <v xml:space="preserve"> </v>
      </c>
    </row>
    <row r="801" spans="1:15" x14ac:dyDescent="0.35">
      <c r="A801" s="5">
        <v>45840</v>
      </c>
      <c r="B801" t="s">
        <v>237</v>
      </c>
      <c r="C801" t="s">
        <v>485</v>
      </c>
      <c r="D801" t="s">
        <v>35</v>
      </c>
      <c r="E801" t="s">
        <v>580</v>
      </c>
      <c r="F801" t="s">
        <v>581</v>
      </c>
      <c r="G801" t="s">
        <v>16</v>
      </c>
      <c r="H801" t="s">
        <v>17</v>
      </c>
      <c r="I801" t="s">
        <v>16</v>
      </c>
      <c r="J801" t="s">
        <v>18</v>
      </c>
      <c r="K801" s="7">
        <v>-578.14</v>
      </c>
      <c r="M801" s="3">
        <f t="shared" si="37"/>
        <v>-3031.5899999999997</v>
      </c>
      <c r="N801" s="8">
        <f t="shared" si="38"/>
        <v>0</v>
      </c>
      <c r="O801" s="4" t="str">
        <f t="shared" si="39"/>
        <v xml:space="preserve"> </v>
      </c>
    </row>
    <row r="802" spans="1:15" x14ac:dyDescent="0.35">
      <c r="A802" s="5">
        <v>45849</v>
      </c>
      <c r="B802" t="s">
        <v>237</v>
      </c>
      <c r="C802" t="s">
        <v>485</v>
      </c>
      <c r="D802" t="s">
        <v>35</v>
      </c>
      <c r="E802" t="s">
        <v>580</v>
      </c>
      <c r="F802" t="s">
        <v>581</v>
      </c>
      <c r="G802" t="s">
        <v>16</v>
      </c>
      <c r="H802" t="s">
        <v>17</v>
      </c>
      <c r="I802" t="s">
        <v>16</v>
      </c>
      <c r="J802" t="s">
        <v>18</v>
      </c>
      <c r="K802" s="7">
        <v>-208.99</v>
      </c>
      <c r="M802" s="3">
        <f t="shared" si="37"/>
        <v>-3240.58</v>
      </c>
      <c r="N802" s="8">
        <f t="shared" si="38"/>
        <v>0</v>
      </c>
      <c r="O802" s="4" t="str">
        <f t="shared" si="39"/>
        <v xml:space="preserve"> </v>
      </c>
    </row>
    <row r="803" spans="1:15" x14ac:dyDescent="0.35">
      <c r="A803" s="5">
        <v>45854</v>
      </c>
      <c r="B803" t="s">
        <v>237</v>
      </c>
      <c r="C803" t="s">
        <v>485</v>
      </c>
      <c r="D803" t="s">
        <v>35</v>
      </c>
      <c r="E803" t="s">
        <v>582</v>
      </c>
      <c r="F803" t="s">
        <v>583</v>
      </c>
      <c r="G803" t="s">
        <v>16</v>
      </c>
      <c r="H803" t="s">
        <v>16</v>
      </c>
      <c r="I803">
        <v>46496</v>
      </c>
      <c r="J803" t="s">
        <v>18</v>
      </c>
      <c r="K803" s="7">
        <v>-674</v>
      </c>
      <c r="M803" s="3">
        <f t="shared" si="37"/>
        <v>-3914.58</v>
      </c>
      <c r="N803" s="8">
        <f t="shared" si="38"/>
        <v>0</v>
      </c>
      <c r="O803" s="4" t="str">
        <f t="shared" si="39"/>
        <v xml:space="preserve"> </v>
      </c>
    </row>
    <row r="804" spans="1:15" x14ac:dyDescent="0.35">
      <c r="A804" s="5">
        <v>45863</v>
      </c>
      <c r="B804" t="s">
        <v>13</v>
      </c>
      <c r="C804" t="s">
        <v>485</v>
      </c>
      <c r="D804" t="s">
        <v>35</v>
      </c>
      <c r="E804" t="s">
        <v>566</v>
      </c>
      <c r="F804" t="s">
        <v>16</v>
      </c>
      <c r="G804" t="s">
        <v>16</v>
      </c>
      <c r="H804" t="s">
        <v>17</v>
      </c>
      <c r="I804" t="s">
        <v>16</v>
      </c>
      <c r="J804" t="s">
        <v>18</v>
      </c>
      <c r="K804" s="7">
        <v>-999</v>
      </c>
      <c r="M804" s="3">
        <f t="shared" si="37"/>
        <v>-4913.58</v>
      </c>
      <c r="N804" s="8">
        <f t="shared" si="38"/>
        <v>0</v>
      </c>
      <c r="O804" s="4" t="str">
        <f t="shared" si="39"/>
        <v xml:space="preserve"> </v>
      </c>
    </row>
    <row r="805" spans="1:15" x14ac:dyDescent="0.35">
      <c r="A805" s="5">
        <v>45870</v>
      </c>
      <c r="B805" t="s">
        <v>13</v>
      </c>
      <c r="C805" t="s">
        <v>485</v>
      </c>
      <c r="D805" t="s">
        <v>35</v>
      </c>
      <c r="E805" t="s">
        <v>14</v>
      </c>
      <c r="F805" t="s">
        <v>15</v>
      </c>
      <c r="G805" t="s">
        <v>16</v>
      </c>
      <c r="H805" t="s">
        <v>17</v>
      </c>
      <c r="I805" t="s">
        <v>16</v>
      </c>
      <c r="J805" t="s">
        <v>18</v>
      </c>
      <c r="K805" s="7">
        <v>-1440</v>
      </c>
      <c r="M805" s="3">
        <f t="shared" si="37"/>
        <v>-6353.58</v>
      </c>
      <c r="N805" s="8">
        <f t="shared" si="38"/>
        <v>0</v>
      </c>
      <c r="O805" s="4" t="str">
        <f t="shared" si="39"/>
        <v xml:space="preserve"> </v>
      </c>
    </row>
    <row r="806" spans="1:15" x14ac:dyDescent="0.35">
      <c r="A806" s="5">
        <v>45908</v>
      </c>
      <c r="B806" t="s">
        <v>237</v>
      </c>
      <c r="C806" t="s">
        <v>485</v>
      </c>
      <c r="D806" t="s">
        <v>35</v>
      </c>
      <c r="E806" t="s">
        <v>580</v>
      </c>
      <c r="F806" t="s">
        <v>581</v>
      </c>
      <c r="G806" t="s">
        <v>16</v>
      </c>
      <c r="H806" t="s">
        <v>17</v>
      </c>
      <c r="I806" t="s">
        <v>16</v>
      </c>
      <c r="J806" t="s">
        <v>18</v>
      </c>
      <c r="K806" s="7">
        <v>-45.52</v>
      </c>
      <c r="M806" s="3">
        <f t="shared" si="37"/>
        <v>-6399.1</v>
      </c>
      <c r="N806" s="8">
        <f t="shared" si="38"/>
        <v>0</v>
      </c>
      <c r="O806" s="4" t="str">
        <f t="shared" si="39"/>
        <v xml:space="preserve"> </v>
      </c>
    </row>
    <row r="807" spans="1:15" x14ac:dyDescent="0.35">
      <c r="A807" s="5">
        <v>45922</v>
      </c>
      <c r="B807" t="s">
        <v>237</v>
      </c>
      <c r="C807" t="s">
        <v>485</v>
      </c>
      <c r="D807" t="s">
        <v>35</v>
      </c>
      <c r="E807" t="s">
        <v>580</v>
      </c>
      <c r="F807" t="s">
        <v>581</v>
      </c>
      <c r="G807" t="s">
        <v>16</v>
      </c>
      <c r="H807" t="s">
        <v>17</v>
      </c>
      <c r="I807" t="s">
        <v>16</v>
      </c>
      <c r="J807" t="s">
        <v>18</v>
      </c>
      <c r="K807" s="7">
        <v>-91.12</v>
      </c>
      <c r="M807" s="3">
        <f t="shared" si="37"/>
        <v>-6490.22</v>
      </c>
      <c r="N807" s="8">
        <f t="shared" si="38"/>
        <v>0</v>
      </c>
      <c r="O807" s="4" t="str">
        <f t="shared" si="39"/>
        <v xml:space="preserve"> </v>
      </c>
    </row>
    <row r="808" spans="1:15" x14ac:dyDescent="0.35">
      <c r="A808" s="5">
        <v>45971</v>
      </c>
      <c r="B808" t="s">
        <v>237</v>
      </c>
      <c r="C808" t="s">
        <v>485</v>
      </c>
      <c r="D808" t="s">
        <v>35</v>
      </c>
      <c r="E808" t="s">
        <v>580</v>
      </c>
      <c r="F808" t="s">
        <v>581</v>
      </c>
      <c r="G808" t="s">
        <v>16</v>
      </c>
      <c r="H808" t="s">
        <v>17</v>
      </c>
      <c r="I808" t="s">
        <v>16</v>
      </c>
      <c r="J808" t="s">
        <v>18</v>
      </c>
      <c r="K808" s="7">
        <v>-98.7</v>
      </c>
      <c r="M808" s="3">
        <f t="shared" si="37"/>
        <v>-6588.92</v>
      </c>
      <c r="N808" s="8">
        <f t="shared" si="38"/>
        <v>-6588.92</v>
      </c>
      <c r="O808" s="4" t="str">
        <f t="shared" si="39"/>
        <v>251043_09 07.000 (07/04) LabDiM - Atualização</v>
      </c>
    </row>
    <row r="809" spans="1:15" x14ac:dyDescent="0.35">
      <c r="A809" s="5">
        <v>45905</v>
      </c>
      <c r="B809" t="s">
        <v>13</v>
      </c>
      <c r="C809" t="s">
        <v>719</v>
      </c>
      <c r="D809" t="s">
        <v>35</v>
      </c>
      <c r="E809" t="s">
        <v>720</v>
      </c>
      <c r="F809" t="s">
        <v>721</v>
      </c>
      <c r="G809" t="s">
        <v>16</v>
      </c>
      <c r="H809" t="s">
        <v>17</v>
      </c>
      <c r="I809" t="s">
        <v>16</v>
      </c>
      <c r="J809" t="s">
        <v>18</v>
      </c>
      <c r="K809" s="7">
        <v>-1537.1</v>
      </c>
      <c r="M809" s="3">
        <f t="shared" si="37"/>
        <v>-1537.1</v>
      </c>
      <c r="N809" s="8">
        <f t="shared" si="38"/>
        <v>0</v>
      </c>
      <c r="O809" s="4" t="str">
        <f t="shared" si="39"/>
        <v xml:space="preserve"> </v>
      </c>
    </row>
    <row r="810" spans="1:15" x14ac:dyDescent="0.35">
      <c r="A810" s="5">
        <v>45909</v>
      </c>
      <c r="B810" t="s">
        <v>13</v>
      </c>
      <c r="C810" t="s">
        <v>719</v>
      </c>
      <c r="D810" t="s">
        <v>35</v>
      </c>
      <c r="E810" t="s">
        <v>722</v>
      </c>
      <c r="F810" t="s">
        <v>723</v>
      </c>
      <c r="G810" t="s">
        <v>16</v>
      </c>
      <c r="H810" t="s">
        <v>17</v>
      </c>
      <c r="I810" t="s">
        <v>16</v>
      </c>
      <c r="J810" t="s">
        <v>18</v>
      </c>
      <c r="K810" s="7">
        <v>-5932</v>
      </c>
      <c r="M810" s="3">
        <f t="shared" si="37"/>
        <v>-7469.1</v>
      </c>
      <c r="N810" s="8">
        <f t="shared" si="38"/>
        <v>0</v>
      </c>
      <c r="O810" s="4" t="str">
        <f t="shared" si="39"/>
        <v xml:space="preserve"> </v>
      </c>
    </row>
    <row r="811" spans="1:15" x14ac:dyDescent="0.35">
      <c r="A811" s="5">
        <v>45925</v>
      </c>
      <c r="B811" t="s">
        <v>19</v>
      </c>
      <c r="C811" t="s">
        <v>719</v>
      </c>
      <c r="D811" t="s">
        <v>35</v>
      </c>
      <c r="E811" t="s">
        <v>720</v>
      </c>
      <c r="F811" t="s">
        <v>721</v>
      </c>
      <c r="G811" t="s">
        <v>16</v>
      </c>
      <c r="H811" t="s">
        <v>17</v>
      </c>
      <c r="I811" t="s">
        <v>724</v>
      </c>
      <c r="J811" t="s">
        <v>18</v>
      </c>
      <c r="K811" s="7">
        <v>-1537.1</v>
      </c>
      <c r="M811" s="3">
        <f t="shared" si="37"/>
        <v>-9006.2000000000007</v>
      </c>
      <c r="N811" s="8">
        <f t="shared" si="38"/>
        <v>0</v>
      </c>
      <c r="O811" s="4" t="str">
        <f t="shared" si="39"/>
        <v xml:space="preserve"> </v>
      </c>
    </row>
    <row r="812" spans="1:15" x14ac:dyDescent="0.35">
      <c r="A812" s="5">
        <v>45926</v>
      </c>
      <c r="B812" t="s">
        <v>13</v>
      </c>
      <c r="C812" t="s">
        <v>719</v>
      </c>
      <c r="D812" t="s">
        <v>35</v>
      </c>
      <c r="E812" t="s">
        <v>289</v>
      </c>
      <c r="F812" t="s">
        <v>290</v>
      </c>
      <c r="G812" t="s">
        <v>16</v>
      </c>
      <c r="H812" t="s">
        <v>17</v>
      </c>
      <c r="I812" t="s">
        <v>725</v>
      </c>
      <c r="J812" t="s">
        <v>18</v>
      </c>
      <c r="K812" s="7">
        <v>-506</v>
      </c>
      <c r="M812" s="3">
        <f t="shared" si="37"/>
        <v>-9512.2000000000007</v>
      </c>
      <c r="N812" s="8">
        <f t="shared" si="38"/>
        <v>0</v>
      </c>
      <c r="O812" s="4" t="str">
        <f t="shared" si="39"/>
        <v xml:space="preserve"> </v>
      </c>
    </row>
    <row r="813" spans="1:15" x14ac:dyDescent="0.35">
      <c r="A813" s="5">
        <v>45945</v>
      </c>
      <c r="B813" t="s">
        <v>756</v>
      </c>
      <c r="C813" t="s">
        <v>719</v>
      </c>
      <c r="D813" t="s">
        <v>35</v>
      </c>
      <c r="E813" t="s">
        <v>782</v>
      </c>
      <c r="F813" t="s">
        <v>783</v>
      </c>
      <c r="G813" t="s">
        <v>16</v>
      </c>
      <c r="H813" t="s">
        <v>17</v>
      </c>
      <c r="I813" t="s">
        <v>16</v>
      </c>
      <c r="J813" t="s">
        <v>18</v>
      </c>
      <c r="K813" s="7">
        <v>-3700</v>
      </c>
      <c r="M813" s="3">
        <f t="shared" si="37"/>
        <v>-13212.2</v>
      </c>
      <c r="N813" s="8">
        <f t="shared" si="38"/>
        <v>0</v>
      </c>
      <c r="O813" s="4" t="str">
        <f t="shared" si="39"/>
        <v xml:space="preserve"> </v>
      </c>
    </row>
    <row r="814" spans="1:15" x14ac:dyDescent="0.35">
      <c r="A814" s="5">
        <v>45947</v>
      </c>
      <c r="B814" t="s">
        <v>19</v>
      </c>
      <c r="C814" t="s">
        <v>719</v>
      </c>
      <c r="D814" t="s">
        <v>35</v>
      </c>
      <c r="E814" t="s">
        <v>784</v>
      </c>
      <c r="F814" t="s">
        <v>785</v>
      </c>
      <c r="G814" t="s">
        <v>16</v>
      </c>
      <c r="H814" t="s">
        <v>17</v>
      </c>
      <c r="I814" t="s">
        <v>786</v>
      </c>
      <c r="J814" t="s">
        <v>18</v>
      </c>
      <c r="K814" s="7">
        <v>-8500</v>
      </c>
      <c r="M814" s="3">
        <f t="shared" si="37"/>
        <v>-21712.2</v>
      </c>
      <c r="N814" s="8">
        <f t="shared" si="38"/>
        <v>-21712.2</v>
      </c>
      <c r="O814" s="4" t="str">
        <f t="shared" si="39"/>
        <v>251044_07 22.000 (07/04) Prêmio Weis - 11 Anos</v>
      </c>
    </row>
    <row r="815" spans="1:15" x14ac:dyDescent="0.35">
      <c r="A815" s="5">
        <v>45776</v>
      </c>
      <c r="B815" t="s">
        <v>13</v>
      </c>
      <c r="C815" t="s">
        <v>286</v>
      </c>
      <c r="D815" t="s">
        <v>35</v>
      </c>
      <c r="E815" t="s">
        <v>287</v>
      </c>
      <c r="F815" t="s">
        <v>288</v>
      </c>
      <c r="G815" t="s">
        <v>16</v>
      </c>
      <c r="H815" t="s">
        <v>17</v>
      </c>
      <c r="I815" t="s">
        <v>16</v>
      </c>
      <c r="J815" t="s">
        <v>18</v>
      </c>
      <c r="K815" s="7">
        <v>-1470</v>
      </c>
      <c r="M815" s="3">
        <f t="shared" si="37"/>
        <v>-1470</v>
      </c>
      <c r="N815" s="8">
        <f t="shared" si="38"/>
        <v>0</v>
      </c>
      <c r="O815" s="4" t="str">
        <f t="shared" si="39"/>
        <v xml:space="preserve"> </v>
      </c>
    </row>
    <row r="816" spans="1:15" x14ac:dyDescent="0.35">
      <c r="A816" s="5">
        <v>45777</v>
      </c>
      <c r="B816" t="s">
        <v>13</v>
      </c>
      <c r="C816" t="s">
        <v>286</v>
      </c>
      <c r="D816" t="s">
        <v>35</v>
      </c>
      <c r="E816" t="s">
        <v>289</v>
      </c>
      <c r="F816" t="s">
        <v>290</v>
      </c>
      <c r="G816" t="s">
        <v>16</v>
      </c>
      <c r="H816" t="s">
        <v>17</v>
      </c>
      <c r="I816" t="s">
        <v>16</v>
      </c>
      <c r="J816" t="s">
        <v>18</v>
      </c>
      <c r="K816" s="7">
        <v>-180</v>
      </c>
      <c r="M816" s="3">
        <f t="shared" si="37"/>
        <v>-1650</v>
      </c>
      <c r="N816" s="8">
        <f t="shared" si="38"/>
        <v>0</v>
      </c>
      <c r="O816" s="4" t="str">
        <f t="shared" si="39"/>
        <v xml:space="preserve"> </v>
      </c>
    </row>
    <row r="817" spans="1:15" x14ac:dyDescent="0.35">
      <c r="A817" s="5">
        <v>45777</v>
      </c>
      <c r="B817" t="s">
        <v>13</v>
      </c>
      <c r="C817" t="s">
        <v>286</v>
      </c>
      <c r="D817" t="s">
        <v>35</v>
      </c>
      <c r="E817" t="s">
        <v>289</v>
      </c>
      <c r="F817" t="s">
        <v>290</v>
      </c>
      <c r="G817" t="s">
        <v>16</v>
      </c>
      <c r="H817" t="s">
        <v>17</v>
      </c>
      <c r="I817" t="s">
        <v>16</v>
      </c>
      <c r="J817" t="s">
        <v>18</v>
      </c>
      <c r="K817" s="7">
        <v>-750</v>
      </c>
      <c r="M817" s="3">
        <f t="shared" si="37"/>
        <v>-2400</v>
      </c>
      <c r="N817" s="8">
        <f t="shared" si="38"/>
        <v>0</v>
      </c>
      <c r="O817" s="4" t="str">
        <f t="shared" si="39"/>
        <v xml:space="preserve"> </v>
      </c>
    </row>
    <row r="818" spans="1:15" x14ac:dyDescent="0.35">
      <c r="A818" s="5">
        <v>45782</v>
      </c>
      <c r="B818" t="s">
        <v>13</v>
      </c>
      <c r="C818" t="s">
        <v>286</v>
      </c>
      <c r="D818" t="s">
        <v>35</v>
      </c>
      <c r="E818" t="s">
        <v>312</v>
      </c>
      <c r="F818" t="s">
        <v>313</v>
      </c>
      <c r="G818" t="s">
        <v>16</v>
      </c>
      <c r="H818" t="s">
        <v>17</v>
      </c>
      <c r="I818" t="s">
        <v>392</v>
      </c>
      <c r="J818" t="s">
        <v>18</v>
      </c>
      <c r="K818" s="7">
        <v>-580</v>
      </c>
      <c r="M818" s="3">
        <f t="shared" si="37"/>
        <v>-2980</v>
      </c>
      <c r="N818" s="8">
        <f t="shared" si="38"/>
        <v>0</v>
      </c>
      <c r="O818" s="4" t="str">
        <f t="shared" si="39"/>
        <v xml:space="preserve"> </v>
      </c>
    </row>
    <row r="819" spans="1:15" x14ac:dyDescent="0.35">
      <c r="A819" s="5">
        <v>45782</v>
      </c>
      <c r="B819" t="s">
        <v>13</v>
      </c>
      <c r="C819" t="s">
        <v>286</v>
      </c>
      <c r="D819" t="s">
        <v>35</v>
      </c>
      <c r="E819" t="s">
        <v>287</v>
      </c>
      <c r="F819" t="s">
        <v>288</v>
      </c>
      <c r="G819" t="s">
        <v>16</v>
      </c>
      <c r="H819" t="s">
        <v>17</v>
      </c>
      <c r="I819" t="s">
        <v>16</v>
      </c>
      <c r="J819" t="s">
        <v>18</v>
      </c>
      <c r="K819" s="7">
        <v>-980</v>
      </c>
      <c r="M819" s="3">
        <f t="shared" si="37"/>
        <v>-3960</v>
      </c>
      <c r="N819" s="8">
        <f t="shared" si="38"/>
        <v>0</v>
      </c>
      <c r="O819" s="4" t="str">
        <f t="shared" si="39"/>
        <v xml:space="preserve"> </v>
      </c>
    </row>
    <row r="820" spans="1:15" x14ac:dyDescent="0.35">
      <c r="A820" s="5">
        <v>45782</v>
      </c>
      <c r="B820" t="s">
        <v>13</v>
      </c>
      <c r="C820" t="s">
        <v>286</v>
      </c>
      <c r="D820" t="s">
        <v>35</v>
      </c>
      <c r="E820" t="s">
        <v>308</v>
      </c>
      <c r="F820" t="s">
        <v>309</v>
      </c>
      <c r="G820" t="s">
        <v>16</v>
      </c>
      <c r="H820" t="s">
        <v>17</v>
      </c>
      <c r="I820" t="s">
        <v>16</v>
      </c>
      <c r="J820" t="s">
        <v>18</v>
      </c>
      <c r="K820" s="7">
        <v>-11859</v>
      </c>
      <c r="M820" s="3">
        <f t="shared" si="37"/>
        <v>-15819</v>
      </c>
      <c r="N820" s="8">
        <f t="shared" si="38"/>
        <v>0</v>
      </c>
      <c r="O820" s="4" t="str">
        <f t="shared" si="39"/>
        <v xml:space="preserve"> </v>
      </c>
    </row>
    <row r="821" spans="1:15" x14ac:dyDescent="0.35">
      <c r="A821" s="5">
        <v>45784</v>
      </c>
      <c r="B821" t="s">
        <v>19</v>
      </c>
      <c r="C821" t="s">
        <v>286</v>
      </c>
      <c r="D821" t="s">
        <v>35</v>
      </c>
      <c r="E821" t="s">
        <v>393</v>
      </c>
      <c r="F821" t="s">
        <v>394</v>
      </c>
      <c r="G821" t="s">
        <v>16</v>
      </c>
      <c r="H821" t="s">
        <v>17</v>
      </c>
      <c r="I821" t="s">
        <v>395</v>
      </c>
      <c r="J821" t="s">
        <v>18</v>
      </c>
      <c r="K821" s="7">
        <v>-4480</v>
      </c>
      <c r="M821" s="3">
        <f t="shared" si="37"/>
        <v>-20299</v>
      </c>
      <c r="N821" s="8">
        <f t="shared" si="38"/>
        <v>0</v>
      </c>
      <c r="O821" s="4" t="str">
        <f t="shared" si="39"/>
        <v xml:space="preserve"> </v>
      </c>
    </row>
    <row r="822" spans="1:15" x14ac:dyDescent="0.35">
      <c r="A822" s="5">
        <v>45786</v>
      </c>
      <c r="B822" t="s">
        <v>19</v>
      </c>
      <c r="C822" t="s">
        <v>286</v>
      </c>
      <c r="D822" t="s">
        <v>35</v>
      </c>
      <c r="E822" t="s">
        <v>396</v>
      </c>
      <c r="F822" t="s">
        <v>397</v>
      </c>
      <c r="G822" t="s">
        <v>16</v>
      </c>
      <c r="H822" t="s">
        <v>17</v>
      </c>
      <c r="I822">
        <v>1003</v>
      </c>
      <c r="J822" t="s">
        <v>18</v>
      </c>
      <c r="K822" s="7">
        <v>-1087</v>
      </c>
      <c r="M822" s="3">
        <f t="shared" si="37"/>
        <v>-21386</v>
      </c>
      <c r="N822" s="8">
        <f t="shared" si="38"/>
        <v>0</v>
      </c>
      <c r="O822" s="4" t="str">
        <f t="shared" si="39"/>
        <v xml:space="preserve"> </v>
      </c>
    </row>
    <row r="823" spans="1:15" x14ac:dyDescent="0.35">
      <c r="A823" s="5">
        <v>45790</v>
      </c>
      <c r="B823" t="s">
        <v>19</v>
      </c>
      <c r="C823" t="s">
        <v>286</v>
      </c>
      <c r="D823" t="s">
        <v>87</v>
      </c>
      <c r="E823" t="s">
        <v>365</v>
      </c>
      <c r="F823" t="s">
        <v>366</v>
      </c>
      <c r="G823" t="s">
        <v>16</v>
      </c>
      <c r="H823" t="s">
        <v>16</v>
      </c>
      <c r="I823" t="s">
        <v>16</v>
      </c>
      <c r="J823" t="s">
        <v>18</v>
      </c>
      <c r="K823" s="7">
        <v>-8.91</v>
      </c>
      <c r="M823" s="3">
        <f t="shared" si="37"/>
        <v>-21394.91</v>
      </c>
      <c r="N823" s="8">
        <f t="shared" si="38"/>
        <v>0</v>
      </c>
      <c r="O823" s="4" t="str">
        <f t="shared" si="39"/>
        <v xml:space="preserve"> </v>
      </c>
    </row>
    <row r="824" spans="1:15" x14ac:dyDescent="0.35">
      <c r="A824" s="5">
        <v>45793</v>
      </c>
      <c r="B824" t="s">
        <v>19</v>
      </c>
      <c r="C824" t="s">
        <v>286</v>
      </c>
      <c r="D824" t="s">
        <v>35</v>
      </c>
      <c r="E824" t="s">
        <v>314</v>
      </c>
      <c r="F824" t="s">
        <v>315</v>
      </c>
      <c r="G824" t="s">
        <v>16</v>
      </c>
      <c r="H824" t="s">
        <v>17</v>
      </c>
      <c r="I824" t="s">
        <v>398</v>
      </c>
      <c r="J824" t="s">
        <v>18</v>
      </c>
      <c r="K824" s="7">
        <v>-7000</v>
      </c>
      <c r="M824" s="3">
        <f t="shared" si="37"/>
        <v>-28394.91</v>
      </c>
      <c r="N824" s="8">
        <f t="shared" si="38"/>
        <v>0</v>
      </c>
      <c r="O824" s="4" t="str">
        <f t="shared" si="39"/>
        <v xml:space="preserve"> </v>
      </c>
    </row>
    <row r="825" spans="1:15" x14ac:dyDescent="0.35">
      <c r="A825" s="5">
        <v>45812</v>
      </c>
      <c r="B825" t="s">
        <v>19</v>
      </c>
      <c r="C825" t="s">
        <v>488</v>
      </c>
      <c r="D825" t="s">
        <v>35</v>
      </c>
      <c r="E825" t="s">
        <v>422</v>
      </c>
      <c r="F825" t="s">
        <v>423</v>
      </c>
      <c r="G825" t="s">
        <v>16</v>
      </c>
      <c r="H825" t="s">
        <v>17</v>
      </c>
      <c r="I825" t="s">
        <v>16</v>
      </c>
      <c r="J825" t="s">
        <v>18</v>
      </c>
      <c r="K825" s="7">
        <v>-6500</v>
      </c>
      <c r="M825" s="3">
        <f t="shared" si="37"/>
        <v>-34894.910000000003</v>
      </c>
      <c r="N825" s="8">
        <f t="shared" si="38"/>
        <v>0</v>
      </c>
      <c r="O825" s="4" t="str">
        <f t="shared" si="39"/>
        <v xml:space="preserve"> </v>
      </c>
    </row>
    <row r="826" spans="1:15" x14ac:dyDescent="0.35">
      <c r="A826" s="5">
        <v>45826</v>
      </c>
      <c r="B826" t="s">
        <v>489</v>
      </c>
      <c r="C826" t="s">
        <v>488</v>
      </c>
      <c r="D826" t="s">
        <v>35</v>
      </c>
      <c r="E826" t="s">
        <v>490</v>
      </c>
      <c r="F826" t="s">
        <v>491</v>
      </c>
      <c r="G826" t="s">
        <v>16</v>
      </c>
      <c r="H826" t="s">
        <v>17</v>
      </c>
      <c r="I826" t="s">
        <v>492</v>
      </c>
      <c r="J826" t="s">
        <v>18</v>
      </c>
      <c r="K826" s="7">
        <v>-17.57</v>
      </c>
      <c r="M826" s="3">
        <f t="shared" si="37"/>
        <v>-34912.480000000003</v>
      </c>
      <c r="N826" s="8">
        <f t="shared" si="38"/>
        <v>0</v>
      </c>
      <c r="O826" s="4" t="str">
        <f t="shared" si="39"/>
        <v xml:space="preserve"> </v>
      </c>
    </row>
    <row r="827" spans="1:15" x14ac:dyDescent="0.35">
      <c r="A827" s="5">
        <v>45826</v>
      </c>
      <c r="B827" t="s">
        <v>489</v>
      </c>
      <c r="C827" t="s">
        <v>488</v>
      </c>
      <c r="D827" t="s">
        <v>35</v>
      </c>
      <c r="E827" t="s">
        <v>490</v>
      </c>
      <c r="F827" t="s">
        <v>491</v>
      </c>
      <c r="G827" t="s">
        <v>16</v>
      </c>
      <c r="H827" t="s">
        <v>17</v>
      </c>
      <c r="I827" t="s">
        <v>492</v>
      </c>
      <c r="J827" t="s">
        <v>18</v>
      </c>
      <c r="K827" s="7">
        <v>-90.04</v>
      </c>
      <c r="M827" s="3">
        <f t="shared" si="37"/>
        <v>-35002.520000000004</v>
      </c>
      <c r="N827" s="8">
        <f t="shared" si="38"/>
        <v>-35002.520000000004</v>
      </c>
      <c r="O827" s="4" t="str">
        <f t="shared" si="39"/>
        <v>251045_07 35.000 (07/04) Semana de Engenharia do ITA - SEI 2025 (Inativo)</v>
      </c>
    </row>
    <row r="828" spans="1:15" x14ac:dyDescent="0.35">
      <c r="A828" s="5">
        <v>45841</v>
      </c>
      <c r="B828" t="s">
        <v>19</v>
      </c>
      <c r="C828" t="s">
        <v>584</v>
      </c>
      <c r="D828" t="s">
        <v>35</v>
      </c>
      <c r="E828" t="s">
        <v>585</v>
      </c>
      <c r="F828" t="s">
        <v>586</v>
      </c>
      <c r="G828" t="s">
        <v>16</v>
      </c>
      <c r="H828" t="s">
        <v>17</v>
      </c>
      <c r="I828" t="s">
        <v>16</v>
      </c>
      <c r="J828" t="s">
        <v>18</v>
      </c>
      <c r="K828" s="7">
        <v>-480</v>
      </c>
      <c r="M828" s="3">
        <f t="shared" si="37"/>
        <v>-480</v>
      </c>
      <c r="N828" s="8">
        <f t="shared" si="38"/>
        <v>0</v>
      </c>
      <c r="O828" s="4" t="str">
        <f t="shared" si="39"/>
        <v xml:space="preserve"> </v>
      </c>
    </row>
    <row r="829" spans="1:15" x14ac:dyDescent="0.35">
      <c r="A829" s="5">
        <v>45868</v>
      </c>
      <c r="B829" t="s">
        <v>19</v>
      </c>
      <c r="C829" t="s">
        <v>584</v>
      </c>
      <c r="D829" t="s">
        <v>35</v>
      </c>
      <c r="E829" t="s">
        <v>585</v>
      </c>
      <c r="F829" t="s">
        <v>586</v>
      </c>
      <c r="G829" t="s">
        <v>16</v>
      </c>
      <c r="H829" t="s">
        <v>17</v>
      </c>
      <c r="I829" t="s">
        <v>16</v>
      </c>
      <c r="J829" t="s">
        <v>18</v>
      </c>
      <c r="K829" s="7">
        <v>-480</v>
      </c>
      <c r="M829" s="3">
        <f t="shared" si="37"/>
        <v>-960</v>
      </c>
      <c r="N829" s="8">
        <f t="shared" si="38"/>
        <v>0</v>
      </c>
      <c r="O829" s="4" t="str">
        <f t="shared" si="39"/>
        <v xml:space="preserve"> </v>
      </c>
    </row>
    <row r="830" spans="1:15" x14ac:dyDescent="0.35">
      <c r="A830" s="5">
        <v>45875</v>
      </c>
      <c r="B830" t="s">
        <v>19</v>
      </c>
      <c r="C830" t="s">
        <v>584</v>
      </c>
      <c r="D830" t="s">
        <v>35</v>
      </c>
      <c r="E830" t="s">
        <v>175</v>
      </c>
      <c r="F830" t="s">
        <v>176</v>
      </c>
      <c r="G830" t="s">
        <v>16</v>
      </c>
      <c r="H830" t="s">
        <v>17</v>
      </c>
      <c r="I830" t="s">
        <v>16</v>
      </c>
      <c r="J830" t="s">
        <v>18</v>
      </c>
      <c r="K830" s="7">
        <v>-780</v>
      </c>
      <c r="M830" s="3">
        <f t="shared" si="37"/>
        <v>-1740</v>
      </c>
      <c r="N830" s="8">
        <f t="shared" si="38"/>
        <v>0</v>
      </c>
      <c r="O830" s="4" t="str">
        <f t="shared" si="39"/>
        <v xml:space="preserve"> </v>
      </c>
    </row>
    <row r="831" spans="1:15" x14ac:dyDescent="0.35">
      <c r="A831" s="5">
        <v>45958</v>
      </c>
      <c r="B831" t="s">
        <v>19</v>
      </c>
      <c r="C831" t="s">
        <v>584</v>
      </c>
      <c r="D831" t="s">
        <v>35</v>
      </c>
      <c r="E831" t="s">
        <v>585</v>
      </c>
      <c r="F831" t="s">
        <v>586</v>
      </c>
      <c r="G831" t="s">
        <v>16</v>
      </c>
      <c r="H831" t="s">
        <v>17</v>
      </c>
      <c r="I831" t="s">
        <v>16</v>
      </c>
      <c r="J831" t="s">
        <v>18</v>
      </c>
      <c r="K831" s="7">
        <v>-480</v>
      </c>
      <c r="M831" s="3">
        <f t="shared" si="37"/>
        <v>-2220</v>
      </c>
      <c r="N831" s="8">
        <f t="shared" si="38"/>
        <v>0</v>
      </c>
      <c r="O831" s="4" t="str">
        <f t="shared" si="39"/>
        <v xml:space="preserve"> </v>
      </c>
    </row>
    <row r="832" spans="1:15" x14ac:dyDescent="0.35">
      <c r="A832" s="5">
        <v>45995</v>
      </c>
      <c r="B832" t="s">
        <v>19</v>
      </c>
      <c r="C832" t="s">
        <v>965</v>
      </c>
      <c r="D832" t="s">
        <v>35</v>
      </c>
      <c r="E832" t="s">
        <v>966</v>
      </c>
      <c r="F832" t="s">
        <v>967</v>
      </c>
      <c r="G832" t="s">
        <v>441</v>
      </c>
      <c r="H832" t="s">
        <v>17</v>
      </c>
      <c r="I832" t="s">
        <v>16</v>
      </c>
      <c r="J832" t="s">
        <v>18</v>
      </c>
      <c r="K832" s="7">
        <v>-160</v>
      </c>
      <c r="M832" s="3">
        <f t="shared" si="37"/>
        <v>-2380</v>
      </c>
      <c r="N832" s="8">
        <f t="shared" si="38"/>
        <v>-2380</v>
      </c>
      <c r="O832" s="4" t="str">
        <f t="shared" si="39"/>
        <v>251046_07 03.000 (07/04) ITA Chess 2025 (Inativo)</v>
      </c>
    </row>
    <row r="833" spans="1:15" x14ac:dyDescent="0.35">
      <c r="A833" s="5">
        <v>45785</v>
      </c>
      <c r="B833" t="s">
        <v>194</v>
      </c>
      <c r="C833" t="s">
        <v>399</v>
      </c>
      <c r="D833" t="s">
        <v>35</v>
      </c>
      <c r="E833" t="s">
        <v>400</v>
      </c>
      <c r="F833" t="s">
        <v>16</v>
      </c>
      <c r="G833">
        <v>2008</v>
      </c>
      <c r="H833" t="s">
        <v>17</v>
      </c>
      <c r="I833" t="s">
        <v>16</v>
      </c>
      <c r="J833" t="s">
        <v>18</v>
      </c>
      <c r="K833" s="7">
        <v>-1296.05</v>
      </c>
      <c r="M833" s="3">
        <f t="shared" si="37"/>
        <v>-1296.05</v>
      </c>
      <c r="N833" s="8">
        <f t="shared" si="38"/>
        <v>0</v>
      </c>
      <c r="O833" s="4" t="str">
        <f t="shared" si="39"/>
        <v xml:space="preserve"> </v>
      </c>
    </row>
    <row r="834" spans="1:15" x14ac:dyDescent="0.35">
      <c r="A834" s="5">
        <v>45904</v>
      </c>
      <c r="B834" t="s">
        <v>13</v>
      </c>
      <c r="C834" t="s">
        <v>399</v>
      </c>
      <c r="D834" t="s">
        <v>35</v>
      </c>
      <c r="E834" t="s">
        <v>726</v>
      </c>
      <c r="F834" t="s">
        <v>727</v>
      </c>
      <c r="G834" t="s">
        <v>16</v>
      </c>
      <c r="H834" t="s">
        <v>17</v>
      </c>
      <c r="I834" t="s">
        <v>16</v>
      </c>
      <c r="J834" t="s">
        <v>18</v>
      </c>
      <c r="K834" s="7">
        <v>-1200</v>
      </c>
      <c r="M834" s="3">
        <f t="shared" si="37"/>
        <v>-2496.0500000000002</v>
      </c>
      <c r="N834" s="8">
        <f t="shared" si="38"/>
        <v>-2496.0500000000002</v>
      </c>
      <c r="O834" s="4" t="str">
        <f t="shared" si="39"/>
        <v>251047_02 14.900 (07/04) Apoio às Disciplinas de Mecânica de Voo</v>
      </c>
    </row>
    <row r="835" spans="1:15" x14ac:dyDescent="0.35">
      <c r="A835" s="5">
        <v>45840</v>
      </c>
      <c r="B835" t="s">
        <v>194</v>
      </c>
      <c r="C835" t="s">
        <v>587</v>
      </c>
      <c r="D835" t="s">
        <v>87</v>
      </c>
      <c r="E835" t="s">
        <v>88</v>
      </c>
      <c r="F835" t="s">
        <v>16</v>
      </c>
      <c r="G835" t="s">
        <v>16</v>
      </c>
      <c r="H835" t="s">
        <v>16</v>
      </c>
      <c r="I835" t="s">
        <v>16</v>
      </c>
      <c r="J835" t="s">
        <v>18</v>
      </c>
      <c r="K835" s="7">
        <v>-112</v>
      </c>
      <c r="M835" s="3">
        <f t="shared" si="37"/>
        <v>-112</v>
      </c>
      <c r="N835" s="8">
        <f t="shared" si="38"/>
        <v>0</v>
      </c>
      <c r="O835" s="4" t="str">
        <f t="shared" si="39"/>
        <v xml:space="preserve"> </v>
      </c>
    </row>
    <row r="836" spans="1:15" x14ac:dyDescent="0.35">
      <c r="A836" s="5">
        <v>45840</v>
      </c>
      <c r="B836" t="s">
        <v>194</v>
      </c>
      <c r="C836" t="s">
        <v>587</v>
      </c>
      <c r="D836" t="s">
        <v>87</v>
      </c>
      <c r="E836" t="s">
        <v>588</v>
      </c>
      <c r="F836" t="s">
        <v>16</v>
      </c>
      <c r="G836" t="s">
        <v>16</v>
      </c>
      <c r="H836" t="s">
        <v>16</v>
      </c>
      <c r="I836" t="s">
        <v>16</v>
      </c>
      <c r="J836" t="s">
        <v>18</v>
      </c>
      <c r="K836" s="7">
        <v>-3313.66</v>
      </c>
      <c r="M836" s="3">
        <f t="shared" ref="M836:M899" si="40">IF(LEFT(C836,8)&lt;&gt;LEFT(C835,8),K836,K836+M835)</f>
        <v>-3425.66</v>
      </c>
      <c r="N836" s="8">
        <f t="shared" ref="N836:N899" si="41">IF(LEFT(C837,8)&lt;&gt;LEFT(C836,8),M836,0)</f>
        <v>0</v>
      </c>
      <c r="O836" s="4" t="str">
        <f t="shared" ref="O836:O899" si="42">IF(N836&lt;&gt;0,C836," ")</f>
        <v xml:space="preserve"> </v>
      </c>
    </row>
    <row r="837" spans="1:15" x14ac:dyDescent="0.35">
      <c r="A837" s="5">
        <v>45842</v>
      </c>
      <c r="B837" t="s">
        <v>13</v>
      </c>
      <c r="C837" t="s">
        <v>587</v>
      </c>
      <c r="D837" t="s">
        <v>35</v>
      </c>
      <c r="E837" t="s">
        <v>589</v>
      </c>
      <c r="F837" t="s">
        <v>590</v>
      </c>
      <c r="G837" t="s">
        <v>16</v>
      </c>
      <c r="H837" t="s">
        <v>17</v>
      </c>
      <c r="I837" t="s">
        <v>16</v>
      </c>
      <c r="J837" t="s">
        <v>18</v>
      </c>
      <c r="K837" s="7">
        <v>-2655</v>
      </c>
      <c r="M837" s="3">
        <f t="shared" si="40"/>
        <v>-6080.66</v>
      </c>
      <c r="N837" s="8">
        <f t="shared" si="41"/>
        <v>0</v>
      </c>
      <c r="O837" s="4" t="str">
        <f t="shared" si="42"/>
        <v xml:space="preserve"> </v>
      </c>
    </row>
    <row r="838" spans="1:15" x14ac:dyDescent="0.35">
      <c r="A838" s="5">
        <v>45897</v>
      </c>
      <c r="B838" t="s">
        <v>194</v>
      </c>
      <c r="C838" t="s">
        <v>587</v>
      </c>
      <c r="D838" t="s">
        <v>35</v>
      </c>
      <c r="E838" t="s">
        <v>656</v>
      </c>
      <c r="F838" t="s">
        <v>657</v>
      </c>
      <c r="G838" t="s">
        <v>16</v>
      </c>
      <c r="H838" t="s">
        <v>17</v>
      </c>
      <c r="I838" t="s">
        <v>16</v>
      </c>
      <c r="J838" t="s">
        <v>18</v>
      </c>
      <c r="K838" s="7">
        <v>-891</v>
      </c>
      <c r="M838" s="3">
        <f t="shared" si="40"/>
        <v>-6971.66</v>
      </c>
      <c r="N838" s="8">
        <f t="shared" si="41"/>
        <v>0</v>
      </c>
      <c r="O838" s="4" t="str">
        <f t="shared" si="42"/>
        <v xml:space="preserve"> </v>
      </c>
    </row>
    <row r="839" spans="1:15" x14ac:dyDescent="0.35">
      <c r="A839" s="5">
        <v>45908</v>
      </c>
      <c r="B839" t="s">
        <v>194</v>
      </c>
      <c r="C839" t="s">
        <v>587</v>
      </c>
      <c r="D839" t="s">
        <v>35</v>
      </c>
      <c r="E839" t="s">
        <v>400</v>
      </c>
      <c r="F839" t="s">
        <v>16</v>
      </c>
      <c r="G839" t="s">
        <v>728</v>
      </c>
      <c r="H839" t="s">
        <v>17</v>
      </c>
      <c r="I839" t="s">
        <v>16</v>
      </c>
      <c r="J839" t="s">
        <v>18</v>
      </c>
      <c r="K839" s="7">
        <v>-185.09</v>
      </c>
      <c r="M839" s="3">
        <f t="shared" si="40"/>
        <v>-7156.75</v>
      </c>
      <c r="N839" s="8">
        <f t="shared" si="41"/>
        <v>0</v>
      </c>
      <c r="O839" s="4" t="str">
        <f t="shared" si="42"/>
        <v xml:space="preserve"> </v>
      </c>
    </row>
    <row r="840" spans="1:15" x14ac:dyDescent="0.35">
      <c r="A840" s="5">
        <v>45908</v>
      </c>
      <c r="B840" t="s">
        <v>194</v>
      </c>
      <c r="C840" t="s">
        <v>587</v>
      </c>
      <c r="D840" t="s">
        <v>35</v>
      </c>
      <c r="E840" t="s">
        <v>400</v>
      </c>
      <c r="F840" t="s">
        <v>16</v>
      </c>
      <c r="G840" t="s">
        <v>728</v>
      </c>
      <c r="H840" t="s">
        <v>17</v>
      </c>
      <c r="I840" t="s">
        <v>16</v>
      </c>
      <c r="J840" t="s">
        <v>18</v>
      </c>
      <c r="K840" s="7">
        <v>-210.52</v>
      </c>
      <c r="M840" s="3">
        <f t="shared" si="40"/>
        <v>-7367.27</v>
      </c>
      <c r="N840" s="8">
        <f t="shared" si="41"/>
        <v>0</v>
      </c>
      <c r="O840" s="4" t="str">
        <f t="shared" si="42"/>
        <v xml:space="preserve"> </v>
      </c>
    </row>
    <row r="841" spans="1:15" x14ac:dyDescent="0.35">
      <c r="A841" s="5">
        <v>45908</v>
      </c>
      <c r="B841" t="s">
        <v>194</v>
      </c>
      <c r="C841" t="s">
        <v>587</v>
      </c>
      <c r="D841" t="s">
        <v>35</v>
      </c>
      <c r="E841" t="s">
        <v>400</v>
      </c>
      <c r="F841" t="s">
        <v>16</v>
      </c>
      <c r="G841" t="s">
        <v>728</v>
      </c>
      <c r="H841" t="s">
        <v>17</v>
      </c>
      <c r="I841" t="s">
        <v>16</v>
      </c>
      <c r="J841" t="s">
        <v>18</v>
      </c>
      <c r="K841" s="7">
        <v>-166.83</v>
      </c>
      <c r="M841" s="3">
        <f t="shared" si="40"/>
        <v>-7534.1</v>
      </c>
      <c r="N841" s="8">
        <f t="shared" si="41"/>
        <v>0</v>
      </c>
      <c r="O841" s="4" t="str">
        <f t="shared" si="42"/>
        <v xml:space="preserve"> </v>
      </c>
    </row>
    <row r="842" spans="1:15" x14ac:dyDescent="0.35">
      <c r="A842" s="5">
        <v>45909</v>
      </c>
      <c r="B842" t="s">
        <v>194</v>
      </c>
      <c r="C842" t="s">
        <v>587</v>
      </c>
      <c r="D842" t="s">
        <v>35</v>
      </c>
      <c r="E842" t="s">
        <v>400</v>
      </c>
      <c r="F842" t="s">
        <v>16</v>
      </c>
      <c r="G842" t="s">
        <v>728</v>
      </c>
      <c r="H842" t="s">
        <v>17</v>
      </c>
      <c r="I842" t="s">
        <v>16</v>
      </c>
      <c r="J842" t="s">
        <v>18</v>
      </c>
      <c r="K842" s="7">
        <v>-254.51</v>
      </c>
      <c r="M842" s="3">
        <f t="shared" si="40"/>
        <v>-7788.6100000000006</v>
      </c>
      <c r="N842" s="8">
        <f t="shared" si="41"/>
        <v>0</v>
      </c>
      <c r="O842" s="4" t="str">
        <f t="shared" si="42"/>
        <v xml:space="preserve"> </v>
      </c>
    </row>
    <row r="843" spans="1:15" x14ac:dyDescent="0.35">
      <c r="A843" s="5">
        <v>45909</v>
      </c>
      <c r="B843" t="s">
        <v>194</v>
      </c>
      <c r="C843" t="s">
        <v>587</v>
      </c>
      <c r="D843" t="s">
        <v>35</v>
      </c>
      <c r="E843" t="s">
        <v>400</v>
      </c>
      <c r="F843" t="s">
        <v>16</v>
      </c>
      <c r="G843" t="s">
        <v>728</v>
      </c>
      <c r="H843" t="s">
        <v>17</v>
      </c>
      <c r="I843" t="s">
        <v>16</v>
      </c>
      <c r="J843" t="s">
        <v>18</v>
      </c>
      <c r="K843" s="7">
        <v>-169.14</v>
      </c>
      <c r="M843" s="3">
        <f t="shared" si="40"/>
        <v>-7957.7500000000009</v>
      </c>
      <c r="N843" s="8">
        <f t="shared" si="41"/>
        <v>0</v>
      </c>
      <c r="O843" s="4" t="str">
        <f t="shared" si="42"/>
        <v xml:space="preserve"> </v>
      </c>
    </row>
    <row r="844" spans="1:15" x14ac:dyDescent="0.35">
      <c r="A844" s="5">
        <v>45922</v>
      </c>
      <c r="B844" t="s">
        <v>194</v>
      </c>
      <c r="C844" t="s">
        <v>587</v>
      </c>
      <c r="D844" t="s">
        <v>35</v>
      </c>
      <c r="E844" t="s">
        <v>400</v>
      </c>
      <c r="F844" t="s">
        <v>16</v>
      </c>
      <c r="G844" t="s">
        <v>728</v>
      </c>
      <c r="H844" t="s">
        <v>17</v>
      </c>
      <c r="I844" t="s">
        <v>16</v>
      </c>
      <c r="J844" t="s">
        <v>18</v>
      </c>
      <c r="K844" s="7">
        <v>-152.74</v>
      </c>
      <c r="M844" s="3">
        <f t="shared" si="40"/>
        <v>-8110.4900000000007</v>
      </c>
      <c r="N844" s="8">
        <f t="shared" si="41"/>
        <v>0</v>
      </c>
      <c r="O844" s="4" t="str">
        <f t="shared" si="42"/>
        <v xml:space="preserve"> </v>
      </c>
    </row>
    <row r="845" spans="1:15" x14ac:dyDescent="0.35">
      <c r="A845" s="5">
        <v>45937</v>
      </c>
      <c r="B845" t="s">
        <v>13</v>
      </c>
      <c r="C845" t="s">
        <v>587</v>
      </c>
      <c r="D845" t="s">
        <v>35</v>
      </c>
      <c r="E845" t="s">
        <v>787</v>
      </c>
      <c r="F845" t="s">
        <v>788</v>
      </c>
      <c r="G845" t="s">
        <v>16</v>
      </c>
      <c r="H845" t="s">
        <v>17</v>
      </c>
      <c r="I845" t="s">
        <v>16</v>
      </c>
      <c r="J845" t="s">
        <v>18</v>
      </c>
      <c r="K845" s="7">
        <v>-3099.98</v>
      </c>
      <c r="M845" s="3">
        <f t="shared" si="40"/>
        <v>-11210.470000000001</v>
      </c>
      <c r="N845" s="8">
        <f t="shared" si="41"/>
        <v>0</v>
      </c>
      <c r="O845" s="4" t="str">
        <f t="shared" si="42"/>
        <v xml:space="preserve"> </v>
      </c>
    </row>
    <row r="846" spans="1:15" x14ac:dyDescent="0.35">
      <c r="A846" s="5">
        <v>45938</v>
      </c>
      <c r="B846" t="s">
        <v>194</v>
      </c>
      <c r="C846" t="s">
        <v>587</v>
      </c>
      <c r="D846" t="s">
        <v>35</v>
      </c>
      <c r="E846" t="s">
        <v>400</v>
      </c>
      <c r="F846" t="s">
        <v>16</v>
      </c>
      <c r="G846" t="s">
        <v>728</v>
      </c>
      <c r="H846" t="s">
        <v>17</v>
      </c>
      <c r="I846" t="s">
        <v>16</v>
      </c>
      <c r="J846" t="s">
        <v>18</v>
      </c>
      <c r="K846" s="7">
        <v>-147.44999999999999</v>
      </c>
      <c r="M846" s="3">
        <f t="shared" si="40"/>
        <v>-11357.920000000002</v>
      </c>
      <c r="N846" s="8">
        <f t="shared" si="41"/>
        <v>0</v>
      </c>
      <c r="O846" s="4" t="str">
        <f t="shared" si="42"/>
        <v xml:space="preserve"> </v>
      </c>
    </row>
    <row r="847" spans="1:15" x14ac:dyDescent="0.35">
      <c r="A847" s="5">
        <v>45938</v>
      </c>
      <c r="B847" t="s">
        <v>13</v>
      </c>
      <c r="C847" t="s">
        <v>587</v>
      </c>
      <c r="D847" t="s">
        <v>35</v>
      </c>
      <c r="E847" t="s">
        <v>614</v>
      </c>
      <c r="F847" t="s">
        <v>615</v>
      </c>
      <c r="G847" t="s">
        <v>16</v>
      </c>
      <c r="H847" t="s">
        <v>17</v>
      </c>
      <c r="I847" t="s">
        <v>16</v>
      </c>
      <c r="J847" t="s">
        <v>18</v>
      </c>
      <c r="K847" s="7">
        <v>-135.44999999999999</v>
      </c>
      <c r="M847" s="3">
        <f t="shared" si="40"/>
        <v>-11493.370000000003</v>
      </c>
      <c r="N847" s="8">
        <f t="shared" si="41"/>
        <v>0</v>
      </c>
      <c r="O847" s="4" t="str">
        <f t="shared" si="42"/>
        <v xml:space="preserve"> </v>
      </c>
    </row>
    <row r="848" spans="1:15" x14ac:dyDescent="0.35">
      <c r="A848" s="5">
        <v>45938</v>
      </c>
      <c r="B848" t="s">
        <v>13</v>
      </c>
      <c r="C848" t="s">
        <v>587</v>
      </c>
      <c r="D848" t="s">
        <v>35</v>
      </c>
      <c r="E848" t="s">
        <v>789</v>
      </c>
      <c r="F848" t="s">
        <v>790</v>
      </c>
      <c r="G848" t="s">
        <v>16</v>
      </c>
      <c r="H848" t="s">
        <v>17</v>
      </c>
      <c r="I848" t="s">
        <v>16</v>
      </c>
      <c r="J848" t="s">
        <v>18</v>
      </c>
      <c r="K848" s="7">
        <v>-1317.14</v>
      </c>
      <c r="M848" s="3">
        <f t="shared" si="40"/>
        <v>-12810.510000000002</v>
      </c>
      <c r="N848" s="8">
        <f t="shared" si="41"/>
        <v>0</v>
      </c>
      <c r="O848" s="4" t="str">
        <f t="shared" si="42"/>
        <v xml:space="preserve"> </v>
      </c>
    </row>
    <row r="849" spans="1:15" x14ac:dyDescent="0.35">
      <c r="A849" s="5">
        <v>45939</v>
      </c>
      <c r="B849" t="s">
        <v>194</v>
      </c>
      <c r="C849" t="s">
        <v>587</v>
      </c>
      <c r="D849" t="s">
        <v>35</v>
      </c>
      <c r="E849" t="s">
        <v>400</v>
      </c>
      <c r="F849" t="s">
        <v>16</v>
      </c>
      <c r="G849" t="s">
        <v>728</v>
      </c>
      <c r="H849" t="s">
        <v>17</v>
      </c>
      <c r="I849" t="s">
        <v>16</v>
      </c>
      <c r="J849" t="s">
        <v>18</v>
      </c>
      <c r="K849" s="7">
        <v>-129.88</v>
      </c>
      <c r="M849" s="3">
        <f t="shared" si="40"/>
        <v>-12940.390000000001</v>
      </c>
      <c r="N849" s="8">
        <f t="shared" si="41"/>
        <v>0</v>
      </c>
      <c r="O849" s="4" t="str">
        <f t="shared" si="42"/>
        <v xml:space="preserve"> </v>
      </c>
    </row>
    <row r="850" spans="1:15" x14ac:dyDescent="0.35">
      <c r="A850" s="5">
        <v>45945</v>
      </c>
      <c r="B850" t="s">
        <v>13</v>
      </c>
      <c r="C850" t="s">
        <v>587</v>
      </c>
      <c r="D850" t="s">
        <v>35</v>
      </c>
      <c r="E850" t="s">
        <v>791</v>
      </c>
      <c r="F850" t="s">
        <v>792</v>
      </c>
      <c r="G850" t="s">
        <v>16</v>
      </c>
      <c r="H850" t="s">
        <v>17</v>
      </c>
      <c r="I850" t="s">
        <v>16</v>
      </c>
      <c r="J850" t="s">
        <v>18</v>
      </c>
      <c r="K850" s="7">
        <v>-9583.65</v>
      </c>
      <c r="M850" s="3">
        <f t="shared" si="40"/>
        <v>-22524.04</v>
      </c>
      <c r="N850" s="8">
        <f t="shared" si="41"/>
        <v>0</v>
      </c>
      <c r="O850" s="4" t="str">
        <f t="shared" si="42"/>
        <v xml:space="preserve"> </v>
      </c>
    </row>
    <row r="851" spans="1:15" x14ac:dyDescent="0.35">
      <c r="A851" s="5">
        <v>45946</v>
      </c>
      <c r="B851" t="s">
        <v>194</v>
      </c>
      <c r="C851" t="s">
        <v>587</v>
      </c>
      <c r="D851" t="s">
        <v>35</v>
      </c>
      <c r="E851" t="s">
        <v>400</v>
      </c>
      <c r="F851" t="s">
        <v>16</v>
      </c>
      <c r="G851" t="s">
        <v>728</v>
      </c>
      <c r="H851" t="s">
        <v>17</v>
      </c>
      <c r="I851" t="s">
        <v>16</v>
      </c>
      <c r="J851" t="s">
        <v>18</v>
      </c>
      <c r="K851" s="7">
        <v>-268.5</v>
      </c>
      <c r="M851" s="3">
        <f t="shared" si="40"/>
        <v>-22792.54</v>
      </c>
      <c r="N851" s="8">
        <f t="shared" si="41"/>
        <v>0</v>
      </c>
      <c r="O851" s="4" t="str">
        <f t="shared" si="42"/>
        <v xml:space="preserve"> </v>
      </c>
    </row>
    <row r="852" spans="1:15" x14ac:dyDescent="0.35">
      <c r="A852" s="5">
        <v>45961</v>
      </c>
      <c r="B852" t="s">
        <v>194</v>
      </c>
      <c r="C852" t="s">
        <v>587</v>
      </c>
      <c r="D852" t="s">
        <v>35</v>
      </c>
      <c r="E852" t="s">
        <v>400</v>
      </c>
      <c r="F852" t="s">
        <v>16</v>
      </c>
      <c r="G852" t="s">
        <v>728</v>
      </c>
      <c r="H852" t="s">
        <v>17</v>
      </c>
      <c r="I852" t="s">
        <v>16</v>
      </c>
      <c r="J852" t="s">
        <v>18</v>
      </c>
      <c r="K852" s="7">
        <v>-282.18</v>
      </c>
      <c r="M852" s="3">
        <f t="shared" si="40"/>
        <v>-23074.720000000001</v>
      </c>
      <c r="N852" s="8">
        <f t="shared" si="41"/>
        <v>0</v>
      </c>
      <c r="O852" s="4" t="str">
        <f t="shared" si="42"/>
        <v xml:space="preserve"> </v>
      </c>
    </row>
    <row r="853" spans="1:15" x14ac:dyDescent="0.35">
      <c r="A853" s="5">
        <v>45964</v>
      </c>
      <c r="B853" t="s">
        <v>194</v>
      </c>
      <c r="C853" t="s">
        <v>587</v>
      </c>
      <c r="D853" t="s">
        <v>35</v>
      </c>
      <c r="E853" t="s">
        <v>400</v>
      </c>
      <c r="F853" t="s">
        <v>16</v>
      </c>
      <c r="G853" t="s">
        <v>728</v>
      </c>
      <c r="H853" t="s">
        <v>17</v>
      </c>
      <c r="I853" t="s">
        <v>16</v>
      </c>
      <c r="J853" t="s">
        <v>18</v>
      </c>
      <c r="K853" s="7">
        <v>-245.65</v>
      </c>
      <c r="M853" s="3">
        <f t="shared" si="40"/>
        <v>-23320.370000000003</v>
      </c>
      <c r="N853" s="8">
        <f t="shared" si="41"/>
        <v>0</v>
      </c>
      <c r="O853" s="4" t="str">
        <f t="shared" si="42"/>
        <v xml:space="preserve"> </v>
      </c>
    </row>
    <row r="854" spans="1:15" x14ac:dyDescent="0.35">
      <c r="A854" s="5">
        <v>45964</v>
      </c>
      <c r="B854" t="s">
        <v>194</v>
      </c>
      <c r="C854" t="s">
        <v>587</v>
      </c>
      <c r="D854" t="s">
        <v>35</v>
      </c>
      <c r="E854" t="s">
        <v>400</v>
      </c>
      <c r="F854" t="s">
        <v>16</v>
      </c>
      <c r="G854" t="s">
        <v>728</v>
      </c>
      <c r="H854" t="s">
        <v>17</v>
      </c>
      <c r="I854" t="s">
        <v>16</v>
      </c>
      <c r="J854" t="s">
        <v>18</v>
      </c>
      <c r="K854" s="7">
        <v>-162.16</v>
      </c>
      <c r="M854" s="3">
        <f t="shared" si="40"/>
        <v>-23482.530000000002</v>
      </c>
      <c r="N854" s="8">
        <f t="shared" si="41"/>
        <v>0</v>
      </c>
      <c r="O854" s="4" t="str">
        <f t="shared" si="42"/>
        <v xml:space="preserve"> </v>
      </c>
    </row>
    <row r="855" spans="1:15" x14ac:dyDescent="0.35">
      <c r="A855" s="5">
        <v>45965</v>
      </c>
      <c r="B855" t="s">
        <v>194</v>
      </c>
      <c r="C855" t="s">
        <v>587</v>
      </c>
      <c r="D855" t="s">
        <v>35</v>
      </c>
      <c r="E855" t="s">
        <v>400</v>
      </c>
      <c r="F855" t="s">
        <v>16</v>
      </c>
      <c r="G855" t="s">
        <v>728</v>
      </c>
      <c r="H855" t="s">
        <v>17</v>
      </c>
      <c r="I855" t="s">
        <v>16</v>
      </c>
      <c r="J855" t="s">
        <v>18</v>
      </c>
      <c r="K855" s="7">
        <v>-20</v>
      </c>
      <c r="M855" s="3">
        <f t="shared" si="40"/>
        <v>-23502.530000000002</v>
      </c>
      <c r="N855" s="8">
        <f t="shared" si="41"/>
        <v>0</v>
      </c>
      <c r="O855" s="4" t="str">
        <f t="shared" si="42"/>
        <v xml:space="preserve"> </v>
      </c>
    </row>
    <row r="856" spans="1:15" x14ac:dyDescent="0.35">
      <c r="A856" s="5">
        <v>45966</v>
      </c>
      <c r="B856" t="s">
        <v>194</v>
      </c>
      <c r="C856" t="s">
        <v>587</v>
      </c>
      <c r="D856" t="s">
        <v>35</v>
      </c>
      <c r="E856" t="s">
        <v>400</v>
      </c>
      <c r="F856" t="s">
        <v>16</v>
      </c>
      <c r="G856" t="s">
        <v>728</v>
      </c>
      <c r="H856" t="s">
        <v>17</v>
      </c>
      <c r="I856" t="s">
        <v>16</v>
      </c>
      <c r="J856" t="s">
        <v>18</v>
      </c>
      <c r="K856" s="7">
        <v>-280</v>
      </c>
      <c r="M856" s="3">
        <f t="shared" si="40"/>
        <v>-23782.530000000002</v>
      </c>
      <c r="N856" s="8">
        <f t="shared" si="41"/>
        <v>0</v>
      </c>
      <c r="O856" s="4" t="str">
        <f t="shared" si="42"/>
        <v xml:space="preserve"> </v>
      </c>
    </row>
    <row r="857" spans="1:15" x14ac:dyDescent="0.35">
      <c r="A857" s="5">
        <v>45971</v>
      </c>
      <c r="B857" t="s">
        <v>194</v>
      </c>
      <c r="C857" t="s">
        <v>587</v>
      </c>
      <c r="D857" t="s">
        <v>35</v>
      </c>
      <c r="E857" t="s">
        <v>400</v>
      </c>
      <c r="F857" t="s">
        <v>16</v>
      </c>
      <c r="G857" t="s">
        <v>728</v>
      </c>
      <c r="H857" t="s">
        <v>17</v>
      </c>
      <c r="I857" t="s">
        <v>16</v>
      </c>
      <c r="J857" t="s">
        <v>18</v>
      </c>
      <c r="K857" s="7">
        <v>-22.54</v>
      </c>
      <c r="M857" s="3">
        <f t="shared" si="40"/>
        <v>-23805.070000000003</v>
      </c>
      <c r="N857" s="8">
        <f t="shared" si="41"/>
        <v>0</v>
      </c>
      <c r="O857" s="4" t="str">
        <f t="shared" si="42"/>
        <v xml:space="preserve"> </v>
      </c>
    </row>
    <row r="858" spans="1:15" x14ac:dyDescent="0.35">
      <c r="A858" s="5">
        <v>45978</v>
      </c>
      <c r="B858" t="s">
        <v>194</v>
      </c>
      <c r="C858" t="s">
        <v>587</v>
      </c>
      <c r="D858" t="s">
        <v>35</v>
      </c>
      <c r="E858" t="s">
        <v>400</v>
      </c>
      <c r="F858" t="s">
        <v>16</v>
      </c>
      <c r="G858" t="s">
        <v>728</v>
      </c>
      <c r="H858" t="s">
        <v>17</v>
      </c>
      <c r="I858" t="s">
        <v>16</v>
      </c>
      <c r="J858" t="s">
        <v>18</v>
      </c>
      <c r="K858" s="7">
        <v>-120.7</v>
      </c>
      <c r="M858" s="3">
        <f t="shared" si="40"/>
        <v>-23925.770000000004</v>
      </c>
      <c r="N858" s="8">
        <f t="shared" si="41"/>
        <v>0</v>
      </c>
      <c r="O858" s="4" t="str">
        <f t="shared" si="42"/>
        <v xml:space="preserve"> </v>
      </c>
    </row>
    <row r="859" spans="1:15" x14ac:dyDescent="0.35">
      <c r="A859" s="5">
        <v>45978</v>
      </c>
      <c r="B859" t="s">
        <v>194</v>
      </c>
      <c r="C859" t="s">
        <v>587</v>
      </c>
      <c r="D859" t="s">
        <v>35</v>
      </c>
      <c r="E859" t="s">
        <v>400</v>
      </c>
      <c r="F859" t="s">
        <v>16</v>
      </c>
      <c r="G859" t="s">
        <v>728</v>
      </c>
      <c r="H859" t="s">
        <v>17</v>
      </c>
      <c r="I859" t="s">
        <v>16</v>
      </c>
      <c r="J859" t="s">
        <v>18</v>
      </c>
      <c r="K859" s="7">
        <v>-40.99</v>
      </c>
      <c r="M859" s="3">
        <f t="shared" si="40"/>
        <v>-23966.760000000006</v>
      </c>
      <c r="N859" s="8">
        <f t="shared" si="41"/>
        <v>0</v>
      </c>
      <c r="O859" s="4" t="str">
        <f t="shared" si="42"/>
        <v xml:space="preserve"> </v>
      </c>
    </row>
    <row r="860" spans="1:15" x14ac:dyDescent="0.35">
      <c r="A860" s="5">
        <v>45986</v>
      </c>
      <c r="B860" t="s">
        <v>13</v>
      </c>
      <c r="C860" t="s">
        <v>587</v>
      </c>
      <c r="D860" t="s">
        <v>35</v>
      </c>
      <c r="E860" t="s">
        <v>120</v>
      </c>
      <c r="F860" t="s">
        <v>121</v>
      </c>
      <c r="G860" t="s">
        <v>16</v>
      </c>
      <c r="H860" t="s">
        <v>17</v>
      </c>
      <c r="I860" t="s">
        <v>16</v>
      </c>
      <c r="J860" t="s">
        <v>18</v>
      </c>
      <c r="K860" s="7">
        <v>-3155.33</v>
      </c>
      <c r="M860" s="3">
        <f t="shared" si="40"/>
        <v>-27122.090000000004</v>
      </c>
      <c r="N860" s="8">
        <f t="shared" si="41"/>
        <v>0</v>
      </c>
      <c r="O860" s="4" t="str">
        <f t="shared" si="42"/>
        <v xml:space="preserve"> </v>
      </c>
    </row>
    <row r="861" spans="1:15" x14ac:dyDescent="0.35">
      <c r="A861" s="5">
        <v>45987</v>
      </c>
      <c r="B861" t="s">
        <v>13</v>
      </c>
      <c r="C861" t="s">
        <v>587</v>
      </c>
      <c r="D861" t="s">
        <v>35</v>
      </c>
      <c r="E861" t="s">
        <v>892</v>
      </c>
      <c r="F861" t="s">
        <v>893</v>
      </c>
      <c r="G861" t="s">
        <v>16</v>
      </c>
      <c r="H861" t="s">
        <v>17</v>
      </c>
      <c r="I861" t="s">
        <v>16</v>
      </c>
      <c r="J861" t="s">
        <v>18</v>
      </c>
      <c r="K861" s="7">
        <v>-2795.98</v>
      </c>
      <c r="M861" s="3">
        <f t="shared" si="40"/>
        <v>-29918.070000000003</v>
      </c>
      <c r="N861" s="8">
        <f t="shared" si="41"/>
        <v>0</v>
      </c>
      <c r="O861" s="4" t="str">
        <f t="shared" si="42"/>
        <v xml:space="preserve"> </v>
      </c>
    </row>
    <row r="862" spans="1:15" x14ac:dyDescent="0.35">
      <c r="A862" s="5">
        <v>45992</v>
      </c>
      <c r="B862" t="s">
        <v>194</v>
      </c>
      <c r="C862" t="s">
        <v>587</v>
      </c>
      <c r="D862" t="s">
        <v>35</v>
      </c>
      <c r="E862" t="s">
        <v>400</v>
      </c>
      <c r="F862" t="s">
        <v>16</v>
      </c>
      <c r="G862" t="s">
        <v>728</v>
      </c>
      <c r="H862" t="s">
        <v>17</v>
      </c>
      <c r="I862" t="s">
        <v>16</v>
      </c>
      <c r="J862" t="s">
        <v>18</v>
      </c>
      <c r="K862" s="7">
        <v>-300.2</v>
      </c>
      <c r="M862" s="3">
        <f t="shared" si="40"/>
        <v>-30218.270000000004</v>
      </c>
      <c r="N862" s="8">
        <f t="shared" si="41"/>
        <v>0</v>
      </c>
      <c r="O862" s="4" t="str">
        <f t="shared" si="42"/>
        <v xml:space="preserve"> </v>
      </c>
    </row>
    <row r="863" spans="1:15" x14ac:dyDescent="0.35">
      <c r="A863" s="5">
        <v>45992</v>
      </c>
      <c r="B863" t="s">
        <v>194</v>
      </c>
      <c r="C863" t="s">
        <v>587</v>
      </c>
      <c r="D863" t="s">
        <v>35</v>
      </c>
      <c r="E863" t="s">
        <v>400</v>
      </c>
      <c r="F863" t="s">
        <v>16</v>
      </c>
      <c r="G863" t="s">
        <v>728</v>
      </c>
      <c r="H863" t="s">
        <v>17</v>
      </c>
      <c r="I863" t="s">
        <v>16</v>
      </c>
      <c r="J863" t="s">
        <v>18</v>
      </c>
      <c r="K863" s="7">
        <v>-45.81</v>
      </c>
      <c r="M863" s="3">
        <f t="shared" si="40"/>
        <v>-30264.080000000005</v>
      </c>
      <c r="N863" s="8">
        <f t="shared" si="41"/>
        <v>0</v>
      </c>
      <c r="O863" s="4" t="str">
        <f t="shared" si="42"/>
        <v xml:space="preserve"> </v>
      </c>
    </row>
    <row r="864" spans="1:15" x14ac:dyDescent="0.35">
      <c r="A864" s="5">
        <v>45994</v>
      </c>
      <c r="B864" t="s">
        <v>13</v>
      </c>
      <c r="C864" t="s">
        <v>587</v>
      </c>
      <c r="D864" t="s">
        <v>35</v>
      </c>
      <c r="E864" t="s">
        <v>14</v>
      </c>
      <c r="F864" t="s">
        <v>15</v>
      </c>
      <c r="G864" t="s">
        <v>16</v>
      </c>
      <c r="H864" t="s">
        <v>17</v>
      </c>
      <c r="I864" t="s">
        <v>16</v>
      </c>
      <c r="J864" t="s">
        <v>18</v>
      </c>
      <c r="K864" s="7">
        <v>-403.4</v>
      </c>
      <c r="M864" s="3">
        <f t="shared" si="40"/>
        <v>-30667.480000000007</v>
      </c>
      <c r="N864" s="8">
        <f t="shared" si="41"/>
        <v>0</v>
      </c>
      <c r="O864" s="4" t="str">
        <f t="shared" si="42"/>
        <v xml:space="preserve"> </v>
      </c>
    </row>
    <row r="865" spans="1:15" x14ac:dyDescent="0.35">
      <c r="A865" s="5">
        <v>45995</v>
      </c>
      <c r="B865" t="s">
        <v>194</v>
      </c>
      <c r="C865" t="s">
        <v>587</v>
      </c>
      <c r="D865" t="s">
        <v>35</v>
      </c>
      <c r="E865" t="s">
        <v>400</v>
      </c>
      <c r="F865" t="s">
        <v>16</v>
      </c>
      <c r="G865" t="s">
        <v>728</v>
      </c>
      <c r="H865" t="s">
        <v>17</v>
      </c>
      <c r="I865" t="s">
        <v>16</v>
      </c>
      <c r="J865" t="s">
        <v>18</v>
      </c>
      <c r="K865" s="7">
        <v>-99.9</v>
      </c>
      <c r="M865" s="3">
        <f t="shared" si="40"/>
        <v>-30767.380000000008</v>
      </c>
      <c r="N865" s="8">
        <f t="shared" si="41"/>
        <v>0</v>
      </c>
      <c r="O865" s="4" t="str">
        <f t="shared" si="42"/>
        <v xml:space="preserve"> </v>
      </c>
    </row>
    <row r="866" spans="1:15" x14ac:dyDescent="0.35">
      <c r="A866" s="5">
        <v>45995</v>
      </c>
      <c r="B866" t="s">
        <v>194</v>
      </c>
      <c r="C866" t="s">
        <v>587</v>
      </c>
      <c r="D866" t="s">
        <v>35</v>
      </c>
      <c r="E866" t="s">
        <v>400</v>
      </c>
      <c r="F866" t="s">
        <v>16</v>
      </c>
      <c r="G866" t="s">
        <v>728</v>
      </c>
      <c r="H866" t="s">
        <v>17</v>
      </c>
      <c r="I866" t="s">
        <v>16</v>
      </c>
      <c r="J866" t="s">
        <v>18</v>
      </c>
      <c r="K866" s="7">
        <v>-289.19</v>
      </c>
      <c r="M866" s="3">
        <f t="shared" si="40"/>
        <v>-31056.570000000007</v>
      </c>
      <c r="N866" s="8">
        <f t="shared" si="41"/>
        <v>0</v>
      </c>
      <c r="O866" s="4" t="str">
        <f t="shared" si="42"/>
        <v xml:space="preserve"> </v>
      </c>
    </row>
    <row r="867" spans="1:15" x14ac:dyDescent="0.35">
      <c r="A867" s="5">
        <v>45999</v>
      </c>
      <c r="B867" t="s">
        <v>194</v>
      </c>
      <c r="C867" t="s">
        <v>587</v>
      </c>
      <c r="D867" t="s">
        <v>35</v>
      </c>
      <c r="E867" t="s">
        <v>400</v>
      </c>
      <c r="F867" t="s">
        <v>16</v>
      </c>
      <c r="G867" t="s">
        <v>728</v>
      </c>
      <c r="H867" t="s">
        <v>17</v>
      </c>
      <c r="I867" t="s">
        <v>16</v>
      </c>
      <c r="J867" t="s">
        <v>18</v>
      </c>
      <c r="K867" s="7">
        <v>-219</v>
      </c>
      <c r="M867" s="3">
        <f t="shared" si="40"/>
        <v>-31275.570000000007</v>
      </c>
      <c r="N867" s="8">
        <f t="shared" si="41"/>
        <v>0</v>
      </c>
      <c r="O867" s="4" t="str">
        <f t="shared" si="42"/>
        <v xml:space="preserve"> </v>
      </c>
    </row>
    <row r="868" spans="1:15" x14ac:dyDescent="0.35">
      <c r="A868" s="5">
        <v>45999</v>
      </c>
      <c r="B868" t="s">
        <v>194</v>
      </c>
      <c r="C868" t="s">
        <v>587</v>
      </c>
      <c r="D868" t="s">
        <v>35</v>
      </c>
      <c r="E868" t="s">
        <v>400</v>
      </c>
      <c r="F868" t="s">
        <v>16</v>
      </c>
      <c r="G868" t="s">
        <v>728</v>
      </c>
      <c r="H868" t="s">
        <v>17</v>
      </c>
      <c r="I868" t="s">
        <v>16</v>
      </c>
      <c r="J868" t="s">
        <v>18</v>
      </c>
      <c r="K868" s="7">
        <v>-196.43</v>
      </c>
      <c r="M868" s="3">
        <f t="shared" si="40"/>
        <v>-31472.000000000007</v>
      </c>
      <c r="N868" s="8">
        <f t="shared" si="41"/>
        <v>0</v>
      </c>
      <c r="O868" s="4" t="str">
        <f t="shared" si="42"/>
        <v xml:space="preserve"> </v>
      </c>
    </row>
    <row r="869" spans="1:15" x14ac:dyDescent="0.35">
      <c r="A869" s="5">
        <v>45999</v>
      </c>
      <c r="B869" t="s">
        <v>194</v>
      </c>
      <c r="C869" t="s">
        <v>587</v>
      </c>
      <c r="D869" t="s">
        <v>35</v>
      </c>
      <c r="E869" t="s">
        <v>400</v>
      </c>
      <c r="F869" t="s">
        <v>16</v>
      </c>
      <c r="G869" t="s">
        <v>728</v>
      </c>
      <c r="H869" t="s">
        <v>17</v>
      </c>
      <c r="I869" t="s">
        <v>16</v>
      </c>
      <c r="J869" t="s">
        <v>18</v>
      </c>
      <c r="K869" s="7">
        <v>-150.68</v>
      </c>
      <c r="M869" s="3">
        <f t="shared" si="40"/>
        <v>-31622.680000000008</v>
      </c>
      <c r="N869" s="8">
        <f t="shared" si="41"/>
        <v>0</v>
      </c>
      <c r="O869" s="4" t="str">
        <f t="shared" si="42"/>
        <v xml:space="preserve"> </v>
      </c>
    </row>
    <row r="870" spans="1:15" x14ac:dyDescent="0.35">
      <c r="A870" s="5">
        <v>46002</v>
      </c>
      <c r="B870" t="s">
        <v>13</v>
      </c>
      <c r="C870" t="s">
        <v>587</v>
      </c>
      <c r="D870" t="s">
        <v>35</v>
      </c>
      <c r="E870" t="s">
        <v>945</v>
      </c>
      <c r="F870" t="s">
        <v>946</v>
      </c>
      <c r="G870" t="s">
        <v>16</v>
      </c>
      <c r="H870" t="s">
        <v>17</v>
      </c>
      <c r="I870" t="s">
        <v>16</v>
      </c>
      <c r="J870" t="s">
        <v>18</v>
      </c>
      <c r="K870" s="7">
        <v>-250</v>
      </c>
      <c r="M870" s="3">
        <f t="shared" si="40"/>
        <v>-31872.680000000008</v>
      </c>
      <c r="N870" s="8">
        <f t="shared" si="41"/>
        <v>0</v>
      </c>
      <c r="O870" s="4" t="str">
        <f t="shared" si="42"/>
        <v xml:space="preserve"> </v>
      </c>
    </row>
    <row r="871" spans="1:15" x14ac:dyDescent="0.35">
      <c r="A871" s="5">
        <v>46072</v>
      </c>
      <c r="B871" t="s">
        <v>194</v>
      </c>
      <c r="C871" t="s">
        <v>587</v>
      </c>
      <c r="D871" t="s">
        <v>26</v>
      </c>
      <c r="E871" t="s">
        <v>945</v>
      </c>
      <c r="F871" t="s">
        <v>946</v>
      </c>
      <c r="G871" t="s">
        <v>16</v>
      </c>
      <c r="H871" t="s">
        <v>24</v>
      </c>
      <c r="I871" t="s">
        <v>25</v>
      </c>
      <c r="J871" t="s">
        <v>947</v>
      </c>
      <c r="K871" s="7">
        <v>-250</v>
      </c>
      <c r="M871" s="3">
        <f t="shared" si="40"/>
        <v>-32122.680000000008</v>
      </c>
      <c r="N871" s="8">
        <f t="shared" si="41"/>
        <v>-32122.680000000008</v>
      </c>
      <c r="O871" s="4" t="str">
        <f t="shared" si="42"/>
        <v>251048_02 37.000 (07/04) Apoio à Campanha NIDAR</v>
      </c>
    </row>
    <row r="872" spans="1:15" x14ac:dyDescent="0.35">
      <c r="A872" s="5">
        <v>45887</v>
      </c>
      <c r="B872" t="s">
        <v>19</v>
      </c>
      <c r="C872" t="s">
        <v>658</v>
      </c>
      <c r="D872" t="s">
        <v>35</v>
      </c>
      <c r="E872" t="s">
        <v>659</v>
      </c>
      <c r="F872" t="s">
        <v>660</v>
      </c>
      <c r="G872" t="s">
        <v>16</v>
      </c>
      <c r="H872" t="s">
        <v>17</v>
      </c>
      <c r="I872" t="s">
        <v>16</v>
      </c>
      <c r="J872" t="s">
        <v>18</v>
      </c>
      <c r="K872" s="7">
        <v>-3000</v>
      </c>
      <c r="M872" s="3">
        <f t="shared" si="40"/>
        <v>-3000</v>
      </c>
      <c r="N872" s="8">
        <f t="shared" si="41"/>
        <v>0</v>
      </c>
      <c r="O872" s="4" t="str">
        <f t="shared" si="42"/>
        <v xml:space="preserve"> </v>
      </c>
    </row>
    <row r="873" spans="1:15" x14ac:dyDescent="0.35">
      <c r="A873" s="5">
        <v>45898</v>
      </c>
      <c r="B873" t="s">
        <v>19</v>
      </c>
      <c r="C873" t="s">
        <v>658</v>
      </c>
      <c r="D873" t="s">
        <v>35</v>
      </c>
      <c r="E873" t="s">
        <v>661</v>
      </c>
      <c r="F873" t="s">
        <v>662</v>
      </c>
      <c r="G873" t="s">
        <v>16</v>
      </c>
      <c r="H873" t="s">
        <v>17</v>
      </c>
      <c r="I873" t="s">
        <v>16</v>
      </c>
      <c r="J873" t="s">
        <v>18</v>
      </c>
      <c r="K873" s="7">
        <v>-2000</v>
      </c>
      <c r="M873" s="3">
        <f t="shared" si="40"/>
        <v>-5000</v>
      </c>
      <c r="N873" s="8">
        <f t="shared" si="41"/>
        <v>-5000</v>
      </c>
      <c r="O873" s="4" t="str">
        <f t="shared" si="42"/>
        <v>251050_07 05.000 (07/04) ITA Júnior - ENEJ 2025 (Inativo)</v>
      </c>
    </row>
    <row r="874" spans="1:15" x14ac:dyDescent="0.35">
      <c r="A874" s="5">
        <v>45803</v>
      </c>
      <c r="B874" t="s">
        <v>19</v>
      </c>
      <c r="C874" t="s">
        <v>401</v>
      </c>
      <c r="D874" t="s">
        <v>35</v>
      </c>
      <c r="E874" t="s">
        <v>402</v>
      </c>
      <c r="F874" t="s">
        <v>16</v>
      </c>
      <c r="G874">
        <v>2025</v>
      </c>
      <c r="H874" t="s">
        <v>17</v>
      </c>
      <c r="I874" t="s">
        <v>16</v>
      </c>
      <c r="J874" t="s">
        <v>18</v>
      </c>
      <c r="K874" s="7">
        <v>-361.34</v>
      </c>
      <c r="M874" s="3">
        <f t="shared" si="40"/>
        <v>-361.34</v>
      </c>
      <c r="N874" s="8">
        <f t="shared" si="41"/>
        <v>0</v>
      </c>
      <c r="O874" s="4" t="str">
        <f t="shared" si="42"/>
        <v xml:space="preserve"> </v>
      </c>
    </row>
    <row r="875" spans="1:15" x14ac:dyDescent="0.35">
      <c r="A875" s="5">
        <v>45804</v>
      </c>
      <c r="B875" t="s">
        <v>19</v>
      </c>
      <c r="C875" t="s">
        <v>401</v>
      </c>
      <c r="D875" t="s">
        <v>35</v>
      </c>
      <c r="E875" t="s">
        <v>402</v>
      </c>
      <c r="F875" t="s">
        <v>16</v>
      </c>
      <c r="G875">
        <v>2025</v>
      </c>
      <c r="H875" t="s">
        <v>17</v>
      </c>
      <c r="I875" t="s">
        <v>16</v>
      </c>
      <c r="J875" t="s">
        <v>18</v>
      </c>
      <c r="K875" s="7">
        <v>-138.37</v>
      </c>
      <c r="M875" s="3">
        <f t="shared" si="40"/>
        <v>-499.71</v>
      </c>
      <c r="N875" s="8">
        <f t="shared" si="41"/>
        <v>0</v>
      </c>
      <c r="O875" s="4" t="str">
        <f t="shared" si="42"/>
        <v xml:space="preserve"> </v>
      </c>
    </row>
    <row r="876" spans="1:15" x14ac:dyDescent="0.35">
      <c r="A876" s="5">
        <v>45812</v>
      </c>
      <c r="B876" t="s">
        <v>19</v>
      </c>
      <c r="C876" t="s">
        <v>401</v>
      </c>
      <c r="D876" t="s">
        <v>35</v>
      </c>
      <c r="E876" t="s">
        <v>402</v>
      </c>
      <c r="F876" t="s">
        <v>493</v>
      </c>
      <c r="G876" t="s">
        <v>174</v>
      </c>
      <c r="H876" t="s">
        <v>17</v>
      </c>
      <c r="I876" t="s">
        <v>16</v>
      </c>
      <c r="J876" t="s">
        <v>18</v>
      </c>
      <c r="K876" s="7">
        <v>-59.99</v>
      </c>
      <c r="M876" s="3">
        <f t="shared" si="40"/>
        <v>-559.69999999999993</v>
      </c>
      <c r="N876" s="8">
        <f t="shared" si="41"/>
        <v>0</v>
      </c>
      <c r="O876" s="4" t="str">
        <f t="shared" si="42"/>
        <v xml:space="preserve"> </v>
      </c>
    </row>
    <row r="877" spans="1:15" x14ac:dyDescent="0.35">
      <c r="A877" s="5">
        <v>45812</v>
      </c>
      <c r="B877" t="s">
        <v>19</v>
      </c>
      <c r="C877" t="s">
        <v>401</v>
      </c>
      <c r="D877" t="s">
        <v>35</v>
      </c>
      <c r="E877" t="s">
        <v>402</v>
      </c>
      <c r="F877" t="s">
        <v>493</v>
      </c>
      <c r="G877" t="s">
        <v>174</v>
      </c>
      <c r="H877" t="s">
        <v>17</v>
      </c>
      <c r="I877" t="s">
        <v>16</v>
      </c>
      <c r="J877" t="s">
        <v>18</v>
      </c>
      <c r="K877" s="7">
        <v>-67.66</v>
      </c>
      <c r="M877" s="3">
        <f t="shared" si="40"/>
        <v>-627.3599999999999</v>
      </c>
      <c r="N877" s="8">
        <f t="shared" si="41"/>
        <v>0</v>
      </c>
      <c r="O877" s="4" t="str">
        <f t="shared" si="42"/>
        <v xml:space="preserve"> </v>
      </c>
    </row>
    <row r="878" spans="1:15" x14ac:dyDescent="0.35">
      <c r="A878" s="5">
        <v>45812</v>
      </c>
      <c r="B878" t="s">
        <v>19</v>
      </c>
      <c r="C878" t="s">
        <v>401</v>
      </c>
      <c r="D878" t="s">
        <v>35</v>
      </c>
      <c r="E878" t="s">
        <v>402</v>
      </c>
      <c r="F878" t="s">
        <v>493</v>
      </c>
      <c r="G878" t="s">
        <v>174</v>
      </c>
      <c r="H878" t="s">
        <v>17</v>
      </c>
      <c r="I878" t="s">
        <v>16</v>
      </c>
      <c r="J878" t="s">
        <v>18</v>
      </c>
      <c r="K878" s="7">
        <v>-246.24</v>
      </c>
      <c r="M878" s="3">
        <f t="shared" si="40"/>
        <v>-873.59999999999991</v>
      </c>
      <c r="N878" s="8">
        <f t="shared" si="41"/>
        <v>0</v>
      </c>
      <c r="O878" s="4" t="str">
        <f t="shared" si="42"/>
        <v xml:space="preserve"> </v>
      </c>
    </row>
    <row r="879" spans="1:15" x14ac:dyDescent="0.35">
      <c r="A879" s="5">
        <v>45812</v>
      </c>
      <c r="B879" t="s">
        <v>19</v>
      </c>
      <c r="C879" t="s">
        <v>401</v>
      </c>
      <c r="D879" t="s">
        <v>35</v>
      </c>
      <c r="E879" t="s">
        <v>402</v>
      </c>
      <c r="F879" t="s">
        <v>493</v>
      </c>
      <c r="G879" t="s">
        <v>174</v>
      </c>
      <c r="H879" t="s">
        <v>17</v>
      </c>
      <c r="I879" t="s">
        <v>16</v>
      </c>
      <c r="J879" t="s">
        <v>18</v>
      </c>
      <c r="K879" s="7">
        <v>-369.7</v>
      </c>
      <c r="M879" s="3">
        <f t="shared" si="40"/>
        <v>-1243.3</v>
      </c>
      <c r="N879" s="8">
        <f t="shared" si="41"/>
        <v>0</v>
      </c>
      <c r="O879" s="4" t="str">
        <f t="shared" si="42"/>
        <v xml:space="preserve"> </v>
      </c>
    </row>
    <row r="880" spans="1:15" x14ac:dyDescent="0.35">
      <c r="A880" s="5">
        <v>45812</v>
      </c>
      <c r="B880" t="s">
        <v>19</v>
      </c>
      <c r="C880" t="s">
        <v>401</v>
      </c>
      <c r="D880" t="s">
        <v>35</v>
      </c>
      <c r="E880" t="s">
        <v>402</v>
      </c>
      <c r="F880" t="s">
        <v>493</v>
      </c>
      <c r="G880" t="s">
        <v>174</v>
      </c>
      <c r="H880" t="s">
        <v>17</v>
      </c>
      <c r="I880" t="s">
        <v>16</v>
      </c>
      <c r="J880" t="s">
        <v>18</v>
      </c>
      <c r="K880" s="7">
        <v>-452.44</v>
      </c>
      <c r="M880" s="3">
        <f t="shared" si="40"/>
        <v>-1695.74</v>
      </c>
      <c r="N880" s="8">
        <f t="shared" si="41"/>
        <v>0</v>
      </c>
      <c r="O880" s="4" t="str">
        <f t="shared" si="42"/>
        <v xml:space="preserve"> </v>
      </c>
    </row>
    <row r="881" spans="1:15" x14ac:dyDescent="0.35">
      <c r="A881" s="5">
        <v>45812</v>
      </c>
      <c r="B881" t="s">
        <v>13</v>
      </c>
      <c r="C881" t="s">
        <v>401</v>
      </c>
      <c r="D881" t="s">
        <v>35</v>
      </c>
      <c r="E881" t="s">
        <v>450</v>
      </c>
      <c r="F881" t="s">
        <v>451</v>
      </c>
      <c r="G881" t="s">
        <v>16</v>
      </c>
      <c r="H881" t="s">
        <v>17</v>
      </c>
      <c r="I881" t="s">
        <v>16</v>
      </c>
      <c r="J881" t="s">
        <v>18</v>
      </c>
      <c r="K881" s="7">
        <v>-3326.97</v>
      </c>
      <c r="M881" s="3">
        <f t="shared" si="40"/>
        <v>-5022.71</v>
      </c>
      <c r="N881" s="8">
        <f t="shared" si="41"/>
        <v>0</v>
      </c>
      <c r="O881" s="4" t="str">
        <f t="shared" si="42"/>
        <v xml:space="preserve"> </v>
      </c>
    </row>
    <row r="882" spans="1:15" x14ac:dyDescent="0.35">
      <c r="A882" s="5">
        <v>45814</v>
      </c>
      <c r="B882" t="s">
        <v>19</v>
      </c>
      <c r="C882" t="s">
        <v>401</v>
      </c>
      <c r="D882" t="s">
        <v>87</v>
      </c>
      <c r="E882" t="s">
        <v>494</v>
      </c>
      <c r="F882" t="s">
        <v>495</v>
      </c>
      <c r="G882" t="s">
        <v>16</v>
      </c>
      <c r="H882" t="s">
        <v>16</v>
      </c>
      <c r="I882" t="s">
        <v>16</v>
      </c>
      <c r="J882" t="s">
        <v>18</v>
      </c>
      <c r="K882" s="7">
        <v>-905.52</v>
      </c>
      <c r="M882" s="3">
        <f t="shared" si="40"/>
        <v>-5928.23</v>
      </c>
      <c r="N882" s="8">
        <f t="shared" si="41"/>
        <v>0</v>
      </c>
      <c r="O882" s="4" t="str">
        <f t="shared" si="42"/>
        <v xml:space="preserve"> </v>
      </c>
    </row>
    <row r="883" spans="1:15" x14ac:dyDescent="0.35">
      <c r="A883" s="5">
        <v>45819</v>
      </c>
      <c r="B883" t="s">
        <v>237</v>
      </c>
      <c r="C883" t="s">
        <v>401</v>
      </c>
      <c r="D883" t="s">
        <v>35</v>
      </c>
      <c r="E883" t="s">
        <v>29</v>
      </c>
      <c r="F883" t="s">
        <v>30</v>
      </c>
      <c r="G883" t="s">
        <v>16</v>
      </c>
      <c r="H883" t="s">
        <v>17</v>
      </c>
      <c r="I883" t="s">
        <v>496</v>
      </c>
      <c r="J883" t="s">
        <v>18</v>
      </c>
      <c r="K883" s="7">
        <v>-610.00018999999998</v>
      </c>
      <c r="M883" s="3">
        <f t="shared" si="40"/>
        <v>-6538.2301899999993</v>
      </c>
      <c r="N883" s="8">
        <f t="shared" si="41"/>
        <v>0</v>
      </c>
      <c r="O883" s="4" t="str">
        <f t="shared" si="42"/>
        <v xml:space="preserve"> </v>
      </c>
    </row>
    <row r="884" spans="1:15" x14ac:dyDescent="0.35">
      <c r="A884" s="5">
        <v>45819</v>
      </c>
      <c r="B884" t="s">
        <v>19</v>
      </c>
      <c r="C884" t="s">
        <v>401</v>
      </c>
      <c r="D884" t="s">
        <v>35</v>
      </c>
      <c r="E884" t="s">
        <v>29</v>
      </c>
      <c r="F884" t="s">
        <v>30</v>
      </c>
      <c r="G884" t="s">
        <v>16</v>
      </c>
      <c r="H884" t="s">
        <v>17</v>
      </c>
      <c r="I884" t="s">
        <v>496</v>
      </c>
      <c r="J884" t="s">
        <v>18</v>
      </c>
      <c r="K884" s="7">
        <v>-699.99981000000002</v>
      </c>
      <c r="M884" s="3">
        <f t="shared" si="40"/>
        <v>-7238.23</v>
      </c>
      <c r="N884" s="8">
        <f t="shared" si="41"/>
        <v>0</v>
      </c>
      <c r="O884" s="4" t="str">
        <f t="shared" si="42"/>
        <v xml:space="preserve"> </v>
      </c>
    </row>
    <row r="885" spans="1:15" x14ac:dyDescent="0.35">
      <c r="A885" s="5">
        <v>45888</v>
      </c>
      <c r="B885" t="s">
        <v>19</v>
      </c>
      <c r="C885" t="s">
        <v>401</v>
      </c>
      <c r="D885" t="s">
        <v>35</v>
      </c>
      <c r="E885" t="s">
        <v>402</v>
      </c>
      <c r="F885" t="s">
        <v>493</v>
      </c>
      <c r="G885" t="s">
        <v>174</v>
      </c>
      <c r="H885" t="s">
        <v>17</v>
      </c>
      <c r="I885" t="s">
        <v>16</v>
      </c>
      <c r="J885" t="s">
        <v>18</v>
      </c>
      <c r="K885" s="7">
        <v>-205.8</v>
      </c>
      <c r="M885" s="3">
        <f t="shared" si="40"/>
        <v>-7444.03</v>
      </c>
      <c r="N885" s="8">
        <f t="shared" si="41"/>
        <v>0</v>
      </c>
      <c r="O885" s="4" t="str">
        <f t="shared" si="42"/>
        <v xml:space="preserve"> </v>
      </c>
    </row>
    <row r="886" spans="1:15" x14ac:dyDescent="0.35">
      <c r="A886" s="5">
        <v>45888</v>
      </c>
      <c r="B886" t="s">
        <v>19</v>
      </c>
      <c r="C886" t="s">
        <v>401</v>
      </c>
      <c r="D886" t="s">
        <v>35</v>
      </c>
      <c r="E886" t="s">
        <v>402</v>
      </c>
      <c r="F886" t="s">
        <v>493</v>
      </c>
      <c r="G886" t="s">
        <v>174</v>
      </c>
      <c r="H886" t="s">
        <v>17</v>
      </c>
      <c r="I886" t="s">
        <v>16</v>
      </c>
      <c r="J886" t="s">
        <v>18</v>
      </c>
      <c r="K886" s="7">
        <v>-350</v>
      </c>
      <c r="M886" s="3">
        <f t="shared" si="40"/>
        <v>-7794.03</v>
      </c>
      <c r="N886" s="8">
        <f t="shared" si="41"/>
        <v>0</v>
      </c>
      <c r="O886" s="4" t="str">
        <f t="shared" si="42"/>
        <v xml:space="preserve"> </v>
      </c>
    </row>
    <row r="887" spans="1:15" x14ac:dyDescent="0.35">
      <c r="A887" s="5">
        <v>45888</v>
      </c>
      <c r="B887" t="s">
        <v>19</v>
      </c>
      <c r="C887" t="s">
        <v>401</v>
      </c>
      <c r="D887" t="s">
        <v>35</v>
      </c>
      <c r="E887" t="s">
        <v>402</v>
      </c>
      <c r="F887" t="s">
        <v>493</v>
      </c>
      <c r="G887" t="s">
        <v>174</v>
      </c>
      <c r="H887" t="s">
        <v>17</v>
      </c>
      <c r="I887" t="s">
        <v>16</v>
      </c>
      <c r="J887" t="s">
        <v>18</v>
      </c>
      <c r="K887" s="7">
        <v>-426.3</v>
      </c>
      <c r="M887" s="3">
        <f t="shared" si="40"/>
        <v>-8220.33</v>
      </c>
      <c r="N887" s="8">
        <f t="shared" si="41"/>
        <v>-8220.33</v>
      </c>
      <c r="O887" s="4" t="str">
        <f t="shared" si="42"/>
        <v>251051_07 25.000 (07/04) ITACUBE</v>
      </c>
    </row>
    <row r="888" spans="1:15" x14ac:dyDescent="0.35">
      <c r="A888" s="5">
        <v>45805</v>
      </c>
      <c r="B888" t="s">
        <v>19</v>
      </c>
      <c r="C888" t="s">
        <v>403</v>
      </c>
      <c r="D888" t="s">
        <v>35</v>
      </c>
      <c r="E888" t="s">
        <v>404</v>
      </c>
      <c r="F888" t="s">
        <v>405</v>
      </c>
      <c r="G888" t="s">
        <v>16</v>
      </c>
      <c r="H888" t="s">
        <v>17</v>
      </c>
      <c r="I888" t="s">
        <v>16</v>
      </c>
      <c r="J888" t="s">
        <v>18</v>
      </c>
      <c r="K888" s="7">
        <v>-1200</v>
      </c>
      <c r="M888" s="3">
        <f t="shared" si="40"/>
        <v>-1200</v>
      </c>
      <c r="N888" s="8">
        <f t="shared" si="41"/>
        <v>0</v>
      </c>
      <c r="O888" s="4" t="str">
        <f t="shared" si="42"/>
        <v xml:space="preserve"> </v>
      </c>
    </row>
    <row r="889" spans="1:15" x14ac:dyDescent="0.35">
      <c r="A889" s="5">
        <v>45875</v>
      </c>
      <c r="B889" t="s">
        <v>19</v>
      </c>
      <c r="C889" t="s">
        <v>403</v>
      </c>
      <c r="D889" t="s">
        <v>35</v>
      </c>
      <c r="E889" t="s">
        <v>663</v>
      </c>
      <c r="F889" t="s">
        <v>664</v>
      </c>
      <c r="G889" t="s">
        <v>16</v>
      </c>
      <c r="H889" t="s">
        <v>16</v>
      </c>
      <c r="I889" t="s">
        <v>665</v>
      </c>
      <c r="J889" t="s">
        <v>18</v>
      </c>
      <c r="K889" s="7">
        <v>-1300</v>
      </c>
      <c r="M889" s="3">
        <f t="shared" si="40"/>
        <v>-2500</v>
      </c>
      <c r="N889" s="8">
        <f t="shared" si="41"/>
        <v>0</v>
      </c>
      <c r="O889" s="4" t="str">
        <f t="shared" si="42"/>
        <v xml:space="preserve"> </v>
      </c>
    </row>
    <row r="890" spans="1:15" x14ac:dyDescent="0.35">
      <c r="A890" s="5">
        <v>45953</v>
      </c>
      <c r="B890" t="s">
        <v>19</v>
      </c>
      <c r="C890" t="s">
        <v>403</v>
      </c>
      <c r="D890" t="s">
        <v>35</v>
      </c>
      <c r="E890" t="s">
        <v>793</v>
      </c>
      <c r="F890" t="s">
        <v>794</v>
      </c>
      <c r="G890" t="s">
        <v>16</v>
      </c>
      <c r="H890" t="s">
        <v>17</v>
      </c>
      <c r="I890" t="s">
        <v>795</v>
      </c>
      <c r="J890" t="s">
        <v>18</v>
      </c>
      <c r="K890" s="7">
        <v>-1300</v>
      </c>
      <c r="M890" s="3">
        <f t="shared" si="40"/>
        <v>-3800</v>
      </c>
      <c r="N890" s="8">
        <f t="shared" si="41"/>
        <v>-3800</v>
      </c>
      <c r="O890" s="4" t="str">
        <f t="shared" si="42"/>
        <v>251053_07 12.000 (07/04) Liga de Empreendedorismo</v>
      </c>
    </row>
    <row r="891" spans="1:15" x14ac:dyDescent="0.35">
      <c r="A891" s="5">
        <v>45772</v>
      </c>
      <c r="B891" t="s">
        <v>19</v>
      </c>
      <c r="C891" t="s">
        <v>227</v>
      </c>
      <c r="D891" t="s">
        <v>35</v>
      </c>
      <c r="E891" t="s">
        <v>228</v>
      </c>
      <c r="F891" t="s">
        <v>229</v>
      </c>
      <c r="G891" t="s">
        <v>16</v>
      </c>
      <c r="H891" t="s">
        <v>17</v>
      </c>
      <c r="I891" t="s">
        <v>16</v>
      </c>
      <c r="J891" t="s">
        <v>18</v>
      </c>
      <c r="K891" s="7">
        <v>-98.7</v>
      </c>
      <c r="M891" s="3">
        <f t="shared" si="40"/>
        <v>-98.7</v>
      </c>
      <c r="N891" s="8">
        <f t="shared" si="41"/>
        <v>0</v>
      </c>
      <c r="O891" s="4" t="str">
        <f t="shared" si="42"/>
        <v xml:space="preserve"> </v>
      </c>
    </row>
    <row r="892" spans="1:15" x14ac:dyDescent="0.35">
      <c r="A892" s="5">
        <v>45805</v>
      </c>
      <c r="B892" t="s">
        <v>19</v>
      </c>
      <c r="C892" t="s">
        <v>227</v>
      </c>
      <c r="D892" t="s">
        <v>35</v>
      </c>
      <c r="E892" t="s">
        <v>228</v>
      </c>
      <c r="F892" t="s">
        <v>229</v>
      </c>
      <c r="G892" t="s">
        <v>16</v>
      </c>
      <c r="H892" t="s">
        <v>17</v>
      </c>
      <c r="I892" t="s">
        <v>16</v>
      </c>
      <c r="J892" t="s">
        <v>18</v>
      </c>
      <c r="K892" s="7">
        <v>-1186.56</v>
      </c>
      <c r="M892" s="3">
        <f t="shared" si="40"/>
        <v>-1285.26</v>
      </c>
      <c r="N892" s="8">
        <f t="shared" si="41"/>
        <v>0</v>
      </c>
      <c r="O892" s="4" t="str">
        <f t="shared" si="42"/>
        <v xml:space="preserve"> </v>
      </c>
    </row>
    <row r="893" spans="1:15" x14ac:dyDescent="0.35">
      <c r="A893" s="5">
        <v>45817</v>
      </c>
      <c r="B893" t="s">
        <v>19</v>
      </c>
      <c r="C893" t="s">
        <v>227</v>
      </c>
      <c r="D893" t="s">
        <v>35</v>
      </c>
      <c r="E893" t="s">
        <v>228</v>
      </c>
      <c r="F893" t="s">
        <v>229</v>
      </c>
      <c r="G893" t="s">
        <v>16</v>
      </c>
      <c r="H893" t="s">
        <v>17</v>
      </c>
      <c r="I893" t="s">
        <v>16</v>
      </c>
      <c r="J893" t="s">
        <v>18</v>
      </c>
      <c r="K893" s="7">
        <v>-396</v>
      </c>
      <c r="M893" s="3">
        <f t="shared" si="40"/>
        <v>-1681.26</v>
      </c>
      <c r="N893" s="8">
        <f t="shared" si="41"/>
        <v>0</v>
      </c>
      <c r="O893" s="4" t="str">
        <f t="shared" si="42"/>
        <v xml:space="preserve"> </v>
      </c>
    </row>
    <row r="894" spans="1:15" x14ac:dyDescent="0.35">
      <c r="A894" s="5">
        <v>45821</v>
      </c>
      <c r="B894" t="s">
        <v>19</v>
      </c>
      <c r="C894" t="s">
        <v>227</v>
      </c>
      <c r="D894" t="s">
        <v>35</v>
      </c>
      <c r="E894" t="s">
        <v>228</v>
      </c>
      <c r="F894" t="s">
        <v>229</v>
      </c>
      <c r="G894" t="s">
        <v>16</v>
      </c>
      <c r="H894" t="s">
        <v>17</v>
      </c>
      <c r="I894" t="s">
        <v>16</v>
      </c>
      <c r="J894" t="s">
        <v>18</v>
      </c>
      <c r="K894" s="7">
        <v>-380.8</v>
      </c>
      <c r="M894" s="3">
        <f t="shared" si="40"/>
        <v>-2062.06</v>
      </c>
      <c r="N894" s="8">
        <f t="shared" si="41"/>
        <v>0</v>
      </c>
      <c r="O894" s="4" t="str">
        <f t="shared" si="42"/>
        <v xml:space="preserve"> </v>
      </c>
    </row>
    <row r="895" spans="1:15" x14ac:dyDescent="0.35">
      <c r="A895" s="5">
        <v>45881</v>
      </c>
      <c r="B895" t="s">
        <v>19</v>
      </c>
      <c r="C895" t="s">
        <v>227</v>
      </c>
      <c r="D895" t="s">
        <v>35</v>
      </c>
      <c r="E895" t="s">
        <v>228</v>
      </c>
      <c r="F895" t="s">
        <v>229</v>
      </c>
      <c r="G895" t="s">
        <v>16</v>
      </c>
      <c r="H895" t="s">
        <v>17</v>
      </c>
      <c r="I895" t="s">
        <v>16</v>
      </c>
      <c r="J895" t="s">
        <v>18</v>
      </c>
      <c r="K895" s="7">
        <v>-991</v>
      </c>
      <c r="M895" s="3">
        <f t="shared" si="40"/>
        <v>-3053.06</v>
      </c>
      <c r="N895" s="8">
        <f t="shared" si="41"/>
        <v>0</v>
      </c>
      <c r="O895" s="4" t="str">
        <f t="shared" si="42"/>
        <v xml:space="preserve"> </v>
      </c>
    </row>
    <row r="896" spans="1:15" x14ac:dyDescent="0.35">
      <c r="A896" s="5">
        <v>45961</v>
      </c>
      <c r="B896" t="s">
        <v>19</v>
      </c>
      <c r="C896" t="s">
        <v>227</v>
      </c>
      <c r="D896" t="s">
        <v>35</v>
      </c>
      <c r="E896" t="s">
        <v>796</v>
      </c>
      <c r="F896" t="s">
        <v>797</v>
      </c>
      <c r="G896" t="s">
        <v>16</v>
      </c>
      <c r="H896" t="s">
        <v>17</v>
      </c>
      <c r="I896" t="s">
        <v>16</v>
      </c>
      <c r="J896" t="s">
        <v>18</v>
      </c>
      <c r="K896" s="7">
        <v>-504.87</v>
      </c>
      <c r="M896" s="3">
        <f t="shared" si="40"/>
        <v>-3557.93</v>
      </c>
      <c r="N896" s="8">
        <f t="shared" si="41"/>
        <v>0</v>
      </c>
      <c r="O896" s="4" t="str">
        <f t="shared" si="42"/>
        <v xml:space="preserve"> </v>
      </c>
    </row>
    <row r="897" spans="1:15" x14ac:dyDescent="0.35">
      <c r="A897" s="5">
        <v>45967</v>
      </c>
      <c r="B897" t="s">
        <v>19</v>
      </c>
      <c r="C897" t="s">
        <v>227</v>
      </c>
      <c r="D897" t="s">
        <v>35</v>
      </c>
      <c r="E897" t="s">
        <v>894</v>
      </c>
      <c r="F897" t="s">
        <v>895</v>
      </c>
      <c r="G897" t="s">
        <v>16</v>
      </c>
      <c r="H897" t="s">
        <v>17</v>
      </c>
      <c r="I897" t="s">
        <v>16</v>
      </c>
      <c r="J897" t="s">
        <v>18</v>
      </c>
      <c r="K897" s="7">
        <v>-117</v>
      </c>
      <c r="M897" s="3">
        <f t="shared" si="40"/>
        <v>-3674.93</v>
      </c>
      <c r="N897" s="8">
        <f t="shared" si="41"/>
        <v>0</v>
      </c>
      <c r="O897" s="4" t="str">
        <f t="shared" si="42"/>
        <v xml:space="preserve"> </v>
      </c>
    </row>
    <row r="898" spans="1:15" x14ac:dyDescent="0.35">
      <c r="A898" s="5">
        <v>46007</v>
      </c>
      <c r="B898" t="s">
        <v>13</v>
      </c>
      <c r="C898" t="s">
        <v>227</v>
      </c>
      <c r="D898" t="s">
        <v>35</v>
      </c>
      <c r="E898" t="s">
        <v>191</v>
      </c>
      <c r="F898" t="s">
        <v>16</v>
      </c>
      <c r="G898" t="s">
        <v>16</v>
      </c>
      <c r="H898" t="s">
        <v>17</v>
      </c>
      <c r="I898" t="s">
        <v>16</v>
      </c>
      <c r="J898" t="s">
        <v>18</v>
      </c>
      <c r="K898" s="7">
        <v>-785.96</v>
      </c>
      <c r="M898" s="3">
        <f t="shared" si="40"/>
        <v>-4460.8899999999994</v>
      </c>
      <c r="N898" s="8">
        <f t="shared" si="41"/>
        <v>0</v>
      </c>
      <c r="O898" s="4" t="str">
        <f t="shared" si="42"/>
        <v xml:space="preserve"> </v>
      </c>
    </row>
    <row r="899" spans="1:15" x14ac:dyDescent="0.35">
      <c r="A899" s="5">
        <v>46007</v>
      </c>
      <c r="B899" t="s">
        <v>13</v>
      </c>
      <c r="C899" t="s">
        <v>227</v>
      </c>
      <c r="D899" t="s">
        <v>35</v>
      </c>
      <c r="E899" t="s">
        <v>968</v>
      </c>
      <c r="F899" t="s">
        <v>969</v>
      </c>
      <c r="G899" t="s">
        <v>16</v>
      </c>
      <c r="H899" t="s">
        <v>17</v>
      </c>
      <c r="I899" t="s">
        <v>16</v>
      </c>
      <c r="J899" t="s">
        <v>18</v>
      </c>
      <c r="K899" s="7">
        <v>-323.27999999999997</v>
      </c>
      <c r="M899" s="3">
        <f t="shared" si="40"/>
        <v>-4784.1699999999992</v>
      </c>
      <c r="N899" s="8">
        <f t="shared" si="41"/>
        <v>-4784.1699999999992</v>
      </c>
      <c r="O899" s="4" t="str">
        <f t="shared" si="42"/>
        <v>251055_07 05.000 (07/04) ITA Robio - Protótipos 2025</v>
      </c>
    </row>
    <row r="900" spans="1:15" x14ac:dyDescent="0.35">
      <c r="A900" s="5">
        <v>45772</v>
      </c>
      <c r="B900" t="s">
        <v>19</v>
      </c>
      <c r="C900" t="s">
        <v>230</v>
      </c>
      <c r="D900" t="s">
        <v>35</v>
      </c>
      <c r="E900" t="s">
        <v>228</v>
      </c>
      <c r="F900" t="s">
        <v>229</v>
      </c>
      <c r="G900" t="s">
        <v>16</v>
      </c>
      <c r="H900" t="s">
        <v>17</v>
      </c>
      <c r="I900" t="s">
        <v>216</v>
      </c>
      <c r="J900" t="s">
        <v>18</v>
      </c>
      <c r="K900" s="7">
        <v>-1392.84</v>
      </c>
      <c r="M900" s="3">
        <f t="shared" ref="M900:M963" si="43">IF(LEFT(C900,8)&lt;&gt;LEFT(C899,8),K900,K900+M899)</f>
        <v>-1392.84</v>
      </c>
      <c r="N900" s="8">
        <f t="shared" ref="N900:N963" si="44">IF(LEFT(C901,8)&lt;&gt;LEFT(C900,8),M900,0)</f>
        <v>0</v>
      </c>
      <c r="O900" s="4" t="str">
        <f t="shared" ref="O900:O963" si="45">IF(N900&lt;&gt;0,C900," ")</f>
        <v xml:space="preserve"> </v>
      </c>
    </row>
    <row r="901" spans="1:15" x14ac:dyDescent="0.35">
      <c r="A901" s="5">
        <v>45849</v>
      </c>
      <c r="B901" t="s">
        <v>19</v>
      </c>
      <c r="C901" t="s">
        <v>230</v>
      </c>
      <c r="D901" t="s">
        <v>35</v>
      </c>
      <c r="E901" t="s">
        <v>228</v>
      </c>
      <c r="F901" t="s">
        <v>229</v>
      </c>
      <c r="G901" t="s">
        <v>16</v>
      </c>
      <c r="H901" t="s">
        <v>17</v>
      </c>
      <c r="I901" t="s">
        <v>16</v>
      </c>
      <c r="J901" t="s">
        <v>18</v>
      </c>
      <c r="K901" s="7">
        <v>-200</v>
      </c>
      <c r="M901" s="3">
        <f t="shared" si="43"/>
        <v>-1592.84</v>
      </c>
      <c r="N901" s="8">
        <f t="shared" si="44"/>
        <v>-1592.84</v>
      </c>
      <c r="O901" s="4" t="str">
        <f t="shared" si="45"/>
        <v>251056_07 05.000 (07/04) ITA Robio - Competições e Eventos 2025</v>
      </c>
    </row>
    <row r="902" spans="1:15" x14ac:dyDescent="0.35">
      <c r="A902" s="5">
        <v>45782</v>
      </c>
      <c r="B902" t="s">
        <v>237</v>
      </c>
      <c r="C902" t="s">
        <v>406</v>
      </c>
      <c r="D902" t="s">
        <v>35</v>
      </c>
      <c r="E902" t="s">
        <v>407</v>
      </c>
      <c r="F902" t="s">
        <v>408</v>
      </c>
      <c r="G902">
        <v>2003</v>
      </c>
      <c r="H902" t="s">
        <v>17</v>
      </c>
      <c r="I902" t="s">
        <v>216</v>
      </c>
      <c r="J902" t="s">
        <v>18</v>
      </c>
      <c r="K902" s="7">
        <v>-130.66999999999999</v>
      </c>
      <c r="M902" s="3">
        <f t="shared" si="43"/>
        <v>-130.66999999999999</v>
      </c>
      <c r="N902" s="8">
        <f t="shared" si="44"/>
        <v>0</v>
      </c>
      <c r="O902" s="4" t="str">
        <f t="shared" si="45"/>
        <v xml:space="preserve"> </v>
      </c>
    </row>
    <row r="903" spans="1:15" x14ac:dyDescent="0.35">
      <c r="A903" s="5">
        <v>45806</v>
      </c>
      <c r="B903" t="s">
        <v>321</v>
      </c>
      <c r="C903" t="s">
        <v>406</v>
      </c>
      <c r="D903" t="s">
        <v>35</v>
      </c>
      <c r="E903" t="s">
        <v>407</v>
      </c>
      <c r="F903" t="s">
        <v>408</v>
      </c>
      <c r="G903">
        <v>2003</v>
      </c>
      <c r="H903" t="s">
        <v>17</v>
      </c>
      <c r="I903" t="s">
        <v>16</v>
      </c>
      <c r="J903" t="s">
        <v>18</v>
      </c>
      <c r="K903" s="7">
        <v>-79.12</v>
      </c>
      <c r="M903" s="3">
        <f t="shared" si="43"/>
        <v>-209.79</v>
      </c>
      <c r="N903" s="8">
        <f t="shared" si="44"/>
        <v>0</v>
      </c>
      <c r="O903" s="4" t="str">
        <f t="shared" si="45"/>
        <v xml:space="preserve"> </v>
      </c>
    </row>
    <row r="904" spans="1:15" x14ac:dyDescent="0.35">
      <c r="A904" s="5">
        <v>45806</v>
      </c>
      <c r="B904" t="s">
        <v>321</v>
      </c>
      <c r="C904" t="s">
        <v>406</v>
      </c>
      <c r="D904" t="s">
        <v>35</v>
      </c>
      <c r="E904" t="s">
        <v>407</v>
      </c>
      <c r="F904" t="s">
        <v>408</v>
      </c>
      <c r="G904">
        <v>2003</v>
      </c>
      <c r="H904" t="s">
        <v>17</v>
      </c>
      <c r="I904" t="s">
        <v>16</v>
      </c>
      <c r="J904" t="s">
        <v>18</v>
      </c>
      <c r="K904" s="7">
        <v>-128.32</v>
      </c>
      <c r="M904" s="3">
        <f t="shared" si="43"/>
        <v>-338.11</v>
      </c>
      <c r="N904" s="8">
        <f t="shared" si="44"/>
        <v>0</v>
      </c>
      <c r="O904" s="4" t="str">
        <f t="shared" si="45"/>
        <v xml:space="preserve"> </v>
      </c>
    </row>
    <row r="905" spans="1:15" x14ac:dyDescent="0.35">
      <c r="A905" s="5">
        <v>45806</v>
      </c>
      <c r="B905" t="s">
        <v>321</v>
      </c>
      <c r="C905" t="s">
        <v>406</v>
      </c>
      <c r="D905" t="s">
        <v>35</v>
      </c>
      <c r="E905" t="s">
        <v>407</v>
      </c>
      <c r="F905" t="s">
        <v>408</v>
      </c>
      <c r="G905">
        <v>2003</v>
      </c>
      <c r="H905" t="s">
        <v>17</v>
      </c>
      <c r="I905" t="s">
        <v>16</v>
      </c>
      <c r="J905" t="s">
        <v>18</v>
      </c>
      <c r="K905" s="7">
        <v>-136.05000000000001</v>
      </c>
      <c r="M905" s="3">
        <f t="shared" si="43"/>
        <v>-474.16</v>
      </c>
      <c r="N905" s="8">
        <f t="shared" si="44"/>
        <v>0</v>
      </c>
      <c r="O905" s="4" t="str">
        <f t="shared" si="45"/>
        <v xml:space="preserve"> </v>
      </c>
    </row>
    <row r="906" spans="1:15" x14ac:dyDescent="0.35">
      <c r="A906" s="5">
        <v>45812</v>
      </c>
      <c r="B906" t="s">
        <v>321</v>
      </c>
      <c r="C906" t="s">
        <v>406</v>
      </c>
      <c r="D906" t="s">
        <v>35</v>
      </c>
      <c r="E906" t="s">
        <v>407</v>
      </c>
      <c r="F906" t="s">
        <v>408</v>
      </c>
      <c r="G906" t="s">
        <v>497</v>
      </c>
      <c r="H906" t="s">
        <v>17</v>
      </c>
      <c r="I906" t="s">
        <v>16</v>
      </c>
      <c r="J906" t="s">
        <v>18</v>
      </c>
      <c r="K906" s="7">
        <v>-79.55</v>
      </c>
      <c r="M906" s="3">
        <f t="shared" si="43"/>
        <v>-553.71</v>
      </c>
      <c r="N906" s="8">
        <f t="shared" si="44"/>
        <v>0</v>
      </c>
      <c r="O906" s="4" t="str">
        <f t="shared" si="45"/>
        <v xml:space="preserve"> </v>
      </c>
    </row>
    <row r="907" spans="1:15" x14ac:dyDescent="0.35">
      <c r="A907" s="5">
        <v>45812</v>
      </c>
      <c r="B907" t="s">
        <v>321</v>
      </c>
      <c r="C907" t="s">
        <v>406</v>
      </c>
      <c r="D907" t="s">
        <v>35</v>
      </c>
      <c r="E907" t="s">
        <v>407</v>
      </c>
      <c r="F907" t="s">
        <v>408</v>
      </c>
      <c r="G907" t="s">
        <v>497</v>
      </c>
      <c r="H907" t="s">
        <v>17</v>
      </c>
      <c r="I907" t="s">
        <v>16</v>
      </c>
      <c r="J907" t="s">
        <v>18</v>
      </c>
      <c r="K907" s="7">
        <v>-317.39999999999998</v>
      </c>
      <c r="M907" s="3">
        <f t="shared" si="43"/>
        <v>-871.11</v>
      </c>
      <c r="N907" s="8">
        <f t="shared" si="44"/>
        <v>0</v>
      </c>
      <c r="O907" s="4" t="str">
        <f t="shared" si="45"/>
        <v xml:space="preserve"> </v>
      </c>
    </row>
    <row r="908" spans="1:15" x14ac:dyDescent="0.35">
      <c r="A908" s="5">
        <v>45821</v>
      </c>
      <c r="B908" t="s">
        <v>321</v>
      </c>
      <c r="C908" t="s">
        <v>406</v>
      </c>
      <c r="D908" t="s">
        <v>35</v>
      </c>
      <c r="E908" t="s">
        <v>407</v>
      </c>
      <c r="F908" t="s">
        <v>408</v>
      </c>
      <c r="G908" t="s">
        <v>497</v>
      </c>
      <c r="H908" t="s">
        <v>17</v>
      </c>
      <c r="I908" t="s">
        <v>16</v>
      </c>
      <c r="J908" t="s">
        <v>18</v>
      </c>
      <c r="K908" s="7">
        <v>-153.32</v>
      </c>
      <c r="M908" s="3">
        <f t="shared" si="43"/>
        <v>-1024.43</v>
      </c>
      <c r="N908" s="8">
        <f t="shared" si="44"/>
        <v>0</v>
      </c>
      <c r="O908" s="4" t="str">
        <f t="shared" si="45"/>
        <v xml:space="preserve"> </v>
      </c>
    </row>
    <row r="909" spans="1:15" x14ac:dyDescent="0.35">
      <c r="A909" s="5">
        <v>45832</v>
      </c>
      <c r="B909" t="s">
        <v>321</v>
      </c>
      <c r="C909" t="s">
        <v>406</v>
      </c>
      <c r="D909" t="s">
        <v>35</v>
      </c>
      <c r="E909" t="s">
        <v>407</v>
      </c>
      <c r="F909" t="s">
        <v>408</v>
      </c>
      <c r="G909" t="s">
        <v>497</v>
      </c>
      <c r="H909" t="s">
        <v>17</v>
      </c>
      <c r="I909" t="s">
        <v>16</v>
      </c>
      <c r="J909" t="s">
        <v>18</v>
      </c>
      <c r="K909" s="7">
        <v>-89.75</v>
      </c>
      <c r="M909" s="3">
        <f t="shared" si="43"/>
        <v>-1114.18</v>
      </c>
      <c r="N909" s="8">
        <f t="shared" si="44"/>
        <v>0</v>
      </c>
      <c r="O909" s="4" t="str">
        <f t="shared" si="45"/>
        <v xml:space="preserve"> </v>
      </c>
    </row>
    <row r="910" spans="1:15" x14ac:dyDescent="0.35">
      <c r="A910" s="5">
        <v>45838</v>
      </c>
      <c r="B910" t="s">
        <v>13</v>
      </c>
      <c r="C910" t="s">
        <v>406</v>
      </c>
      <c r="D910" t="s">
        <v>35</v>
      </c>
      <c r="E910" t="s">
        <v>498</v>
      </c>
      <c r="F910" t="s">
        <v>499</v>
      </c>
      <c r="G910" t="s">
        <v>16</v>
      </c>
      <c r="H910" t="s">
        <v>17</v>
      </c>
      <c r="I910" t="s">
        <v>16</v>
      </c>
      <c r="J910" t="s">
        <v>18</v>
      </c>
      <c r="K910" s="7">
        <v>-497.33</v>
      </c>
      <c r="M910" s="3">
        <f t="shared" si="43"/>
        <v>-1611.51</v>
      </c>
      <c r="N910" s="8">
        <f t="shared" si="44"/>
        <v>0</v>
      </c>
      <c r="O910" s="4" t="str">
        <f t="shared" si="45"/>
        <v xml:space="preserve"> </v>
      </c>
    </row>
    <row r="911" spans="1:15" x14ac:dyDescent="0.35">
      <c r="A911" s="5">
        <v>45868</v>
      </c>
      <c r="B911" t="s">
        <v>321</v>
      </c>
      <c r="C911" t="s">
        <v>406</v>
      </c>
      <c r="D911" t="s">
        <v>35</v>
      </c>
      <c r="E911" t="s">
        <v>407</v>
      </c>
      <c r="F911" t="s">
        <v>408</v>
      </c>
      <c r="G911">
        <v>2003</v>
      </c>
      <c r="H911" t="s">
        <v>17</v>
      </c>
      <c r="I911" t="s">
        <v>16</v>
      </c>
      <c r="J911" t="s">
        <v>18</v>
      </c>
      <c r="K911" s="7">
        <v>-79.75</v>
      </c>
      <c r="M911" s="3">
        <f t="shared" si="43"/>
        <v>-1691.26</v>
      </c>
      <c r="N911" s="8">
        <f t="shared" si="44"/>
        <v>0</v>
      </c>
      <c r="O911" s="4" t="str">
        <f t="shared" si="45"/>
        <v xml:space="preserve"> </v>
      </c>
    </row>
    <row r="912" spans="1:15" x14ac:dyDescent="0.35">
      <c r="A912" s="5">
        <v>45868</v>
      </c>
      <c r="B912" t="s">
        <v>321</v>
      </c>
      <c r="C912" t="s">
        <v>406</v>
      </c>
      <c r="D912" t="s">
        <v>35</v>
      </c>
      <c r="E912" t="s">
        <v>407</v>
      </c>
      <c r="F912" t="s">
        <v>408</v>
      </c>
      <c r="G912">
        <v>2003</v>
      </c>
      <c r="H912" t="s">
        <v>17</v>
      </c>
      <c r="I912" t="s">
        <v>16</v>
      </c>
      <c r="J912" t="s">
        <v>18</v>
      </c>
      <c r="K912" s="7">
        <v>-121</v>
      </c>
      <c r="M912" s="3">
        <f t="shared" si="43"/>
        <v>-1812.26</v>
      </c>
      <c r="N912" s="8">
        <f t="shared" si="44"/>
        <v>0</v>
      </c>
      <c r="O912" s="4" t="str">
        <f t="shared" si="45"/>
        <v xml:space="preserve"> </v>
      </c>
    </row>
    <row r="913" spans="1:15" x14ac:dyDescent="0.35">
      <c r="A913" s="5">
        <v>45897</v>
      </c>
      <c r="B913" t="s">
        <v>321</v>
      </c>
      <c r="C913" t="s">
        <v>406</v>
      </c>
      <c r="D913" t="s">
        <v>35</v>
      </c>
      <c r="E913" t="s">
        <v>407</v>
      </c>
      <c r="F913" t="s">
        <v>408</v>
      </c>
      <c r="G913" t="s">
        <v>497</v>
      </c>
      <c r="H913" t="s">
        <v>17</v>
      </c>
      <c r="I913" t="s">
        <v>16</v>
      </c>
      <c r="J913" t="s">
        <v>18</v>
      </c>
      <c r="K913" s="7">
        <v>-96.25</v>
      </c>
      <c r="M913" s="3">
        <f t="shared" si="43"/>
        <v>-1908.51</v>
      </c>
      <c r="N913" s="8">
        <f t="shared" si="44"/>
        <v>0</v>
      </c>
      <c r="O913" s="4" t="str">
        <f t="shared" si="45"/>
        <v xml:space="preserve"> </v>
      </c>
    </row>
    <row r="914" spans="1:15" x14ac:dyDescent="0.35">
      <c r="A914" s="5">
        <v>45897</v>
      </c>
      <c r="B914" t="s">
        <v>321</v>
      </c>
      <c r="C914" t="s">
        <v>406</v>
      </c>
      <c r="D914" t="s">
        <v>35</v>
      </c>
      <c r="E914" t="s">
        <v>407</v>
      </c>
      <c r="F914" t="s">
        <v>408</v>
      </c>
      <c r="G914" t="s">
        <v>497</v>
      </c>
      <c r="H914" t="s">
        <v>17</v>
      </c>
      <c r="I914" t="s">
        <v>16</v>
      </c>
      <c r="J914" t="s">
        <v>18</v>
      </c>
      <c r="K914" s="7">
        <v>-112</v>
      </c>
      <c r="M914" s="3">
        <f t="shared" si="43"/>
        <v>-2020.51</v>
      </c>
      <c r="N914" s="8">
        <f t="shared" si="44"/>
        <v>0</v>
      </c>
      <c r="O914" s="4" t="str">
        <f t="shared" si="45"/>
        <v xml:space="preserve"> </v>
      </c>
    </row>
    <row r="915" spans="1:15" x14ac:dyDescent="0.35">
      <c r="A915" s="5">
        <v>45897</v>
      </c>
      <c r="B915" t="s">
        <v>321</v>
      </c>
      <c r="C915" t="s">
        <v>406</v>
      </c>
      <c r="D915" t="s">
        <v>35</v>
      </c>
      <c r="E915" t="s">
        <v>407</v>
      </c>
      <c r="F915" t="s">
        <v>408</v>
      </c>
      <c r="G915" t="s">
        <v>497</v>
      </c>
      <c r="H915" t="s">
        <v>17</v>
      </c>
      <c r="I915" t="s">
        <v>16</v>
      </c>
      <c r="J915" t="s">
        <v>18</v>
      </c>
      <c r="K915" s="7">
        <v>-192.09</v>
      </c>
      <c r="M915" s="3">
        <f t="shared" si="43"/>
        <v>-2212.6</v>
      </c>
      <c r="N915" s="8">
        <f t="shared" si="44"/>
        <v>0</v>
      </c>
      <c r="O915" s="4" t="str">
        <f t="shared" si="45"/>
        <v xml:space="preserve"> </v>
      </c>
    </row>
    <row r="916" spans="1:15" x14ac:dyDescent="0.35">
      <c r="A916" s="5">
        <v>45923</v>
      </c>
      <c r="B916" t="s">
        <v>321</v>
      </c>
      <c r="C916" t="s">
        <v>406</v>
      </c>
      <c r="D916" t="s">
        <v>35</v>
      </c>
      <c r="E916" t="s">
        <v>407</v>
      </c>
      <c r="F916" t="s">
        <v>408</v>
      </c>
      <c r="G916" t="s">
        <v>497</v>
      </c>
      <c r="H916" t="s">
        <v>17</v>
      </c>
      <c r="I916" t="s">
        <v>16</v>
      </c>
      <c r="J916" t="s">
        <v>18</v>
      </c>
      <c r="K916" s="7">
        <v>-396</v>
      </c>
      <c r="M916" s="3">
        <f t="shared" si="43"/>
        <v>-2608.6</v>
      </c>
      <c r="N916" s="8">
        <f t="shared" si="44"/>
        <v>0</v>
      </c>
      <c r="O916" s="4" t="str">
        <f t="shared" si="45"/>
        <v xml:space="preserve"> </v>
      </c>
    </row>
    <row r="917" spans="1:15" x14ac:dyDescent="0.35">
      <c r="A917" s="5">
        <v>45923</v>
      </c>
      <c r="B917" t="s">
        <v>321</v>
      </c>
      <c r="C917" t="s">
        <v>406</v>
      </c>
      <c r="D917" t="s">
        <v>35</v>
      </c>
      <c r="E917" t="s">
        <v>407</v>
      </c>
      <c r="F917" t="s">
        <v>408</v>
      </c>
      <c r="G917" t="s">
        <v>497</v>
      </c>
      <c r="H917" t="s">
        <v>17</v>
      </c>
      <c r="I917" t="s">
        <v>16</v>
      </c>
      <c r="J917" t="s">
        <v>18</v>
      </c>
      <c r="K917" s="7">
        <v>-112</v>
      </c>
      <c r="M917" s="3">
        <f t="shared" si="43"/>
        <v>-2720.6</v>
      </c>
      <c r="N917" s="8">
        <f t="shared" si="44"/>
        <v>0</v>
      </c>
      <c r="O917" s="4" t="str">
        <f t="shared" si="45"/>
        <v xml:space="preserve"> </v>
      </c>
    </row>
    <row r="918" spans="1:15" x14ac:dyDescent="0.35">
      <c r="A918" s="5">
        <v>45938</v>
      </c>
      <c r="B918" t="s">
        <v>321</v>
      </c>
      <c r="C918" t="s">
        <v>406</v>
      </c>
      <c r="D918" t="s">
        <v>35</v>
      </c>
      <c r="E918" t="s">
        <v>407</v>
      </c>
      <c r="F918" t="s">
        <v>408</v>
      </c>
      <c r="G918" t="s">
        <v>497</v>
      </c>
      <c r="H918" t="s">
        <v>17</v>
      </c>
      <c r="I918" t="s">
        <v>16</v>
      </c>
      <c r="J918" t="s">
        <v>18</v>
      </c>
      <c r="K918" s="7">
        <v>-134.5</v>
      </c>
      <c r="M918" s="3">
        <f t="shared" si="43"/>
        <v>-2855.1</v>
      </c>
      <c r="N918" s="8">
        <f t="shared" si="44"/>
        <v>0</v>
      </c>
      <c r="O918" s="4" t="str">
        <f t="shared" si="45"/>
        <v xml:space="preserve"> </v>
      </c>
    </row>
    <row r="919" spans="1:15" x14ac:dyDescent="0.35">
      <c r="A919" s="5">
        <v>45958</v>
      </c>
      <c r="B919" t="s">
        <v>321</v>
      </c>
      <c r="C919" t="s">
        <v>406</v>
      </c>
      <c r="D919" t="s">
        <v>35</v>
      </c>
      <c r="E919" t="s">
        <v>407</v>
      </c>
      <c r="F919" t="s">
        <v>408</v>
      </c>
      <c r="G919" t="s">
        <v>497</v>
      </c>
      <c r="H919" t="s">
        <v>17</v>
      </c>
      <c r="I919" t="s">
        <v>16</v>
      </c>
      <c r="J919" t="s">
        <v>18</v>
      </c>
      <c r="K919" s="7">
        <v>-400</v>
      </c>
      <c r="M919" s="3">
        <f t="shared" si="43"/>
        <v>-3255.1</v>
      </c>
      <c r="N919" s="8">
        <f t="shared" si="44"/>
        <v>-3255.1</v>
      </c>
      <c r="O919" s="4" t="str">
        <f t="shared" si="45"/>
        <v>251059_05 03.000 (07/04) MENTORIA - Mulheres em STEM2D</v>
      </c>
    </row>
    <row r="920" spans="1:15" x14ac:dyDescent="0.35">
      <c r="A920" s="5">
        <v>45700</v>
      </c>
      <c r="B920" t="s">
        <v>19</v>
      </c>
      <c r="C920" t="s">
        <v>93</v>
      </c>
      <c r="D920" t="s">
        <v>87</v>
      </c>
      <c r="E920" t="s">
        <v>94</v>
      </c>
      <c r="F920" t="s">
        <v>95</v>
      </c>
      <c r="G920" t="s">
        <v>16</v>
      </c>
      <c r="H920" t="s">
        <v>16</v>
      </c>
      <c r="I920" t="s">
        <v>96</v>
      </c>
      <c r="J920" t="s">
        <v>18</v>
      </c>
      <c r="K920" s="7">
        <v>-2641.7</v>
      </c>
      <c r="M920" s="3">
        <f t="shared" si="43"/>
        <v>-2641.7</v>
      </c>
      <c r="N920" s="8">
        <f t="shared" si="44"/>
        <v>0</v>
      </c>
      <c r="O920" s="4" t="str">
        <f t="shared" si="45"/>
        <v xml:space="preserve"> </v>
      </c>
    </row>
    <row r="921" spans="1:15" x14ac:dyDescent="0.35">
      <c r="A921" s="5">
        <v>45740</v>
      </c>
      <c r="B921" t="s">
        <v>19</v>
      </c>
      <c r="C921" t="s">
        <v>93</v>
      </c>
      <c r="D921" t="s">
        <v>35</v>
      </c>
      <c r="E921" t="s">
        <v>156</v>
      </c>
      <c r="F921" t="s">
        <v>157</v>
      </c>
      <c r="G921" t="s">
        <v>16</v>
      </c>
      <c r="H921" t="s">
        <v>17</v>
      </c>
      <c r="I921" t="s">
        <v>16</v>
      </c>
      <c r="J921" t="s">
        <v>18</v>
      </c>
      <c r="K921" s="7">
        <v>-12.07</v>
      </c>
      <c r="M921" s="3">
        <f t="shared" si="43"/>
        <v>-2653.77</v>
      </c>
      <c r="N921" s="8">
        <f t="shared" si="44"/>
        <v>0</v>
      </c>
      <c r="O921" s="4" t="str">
        <f t="shared" si="45"/>
        <v xml:space="preserve"> </v>
      </c>
    </row>
    <row r="922" spans="1:15" x14ac:dyDescent="0.35">
      <c r="A922" s="5">
        <v>45741</v>
      </c>
      <c r="B922" t="s">
        <v>13</v>
      </c>
      <c r="C922" t="s">
        <v>93</v>
      </c>
      <c r="D922" t="s">
        <v>35</v>
      </c>
      <c r="E922" t="s">
        <v>158</v>
      </c>
      <c r="F922" t="s">
        <v>159</v>
      </c>
      <c r="G922" t="s">
        <v>16</v>
      </c>
      <c r="H922" t="s">
        <v>17</v>
      </c>
      <c r="I922" t="s">
        <v>16</v>
      </c>
      <c r="J922" t="s">
        <v>18</v>
      </c>
      <c r="K922" s="7">
        <v>-165.72</v>
      </c>
      <c r="M922" s="3">
        <f t="shared" si="43"/>
        <v>-2819.49</v>
      </c>
      <c r="N922" s="8">
        <f t="shared" si="44"/>
        <v>0</v>
      </c>
      <c r="O922" s="4" t="str">
        <f t="shared" si="45"/>
        <v xml:space="preserve"> </v>
      </c>
    </row>
    <row r="923" spans="1:15" x14ac:dyDescent="0.35">
      <c r="A923" s="5">
        <v>45743</v>
      </c>
      <c r="B923" t="s">
        <v>19</v>
      </c>
      <c r="C923" t="s">
        <v>93</v>
      </c>
      <c r="D923" t="s">
        <v>35</v>
      </c>
      <c r="E923" t="s">
        <v>160</v>
      </c>
      <c r="F923" t="s">
        <v>161</v>
      </c>
      <c r="G923" t="s">
        <v>162</v>
      </c>
      <c r="H923" t="s">
        <v>17</v>
      </c>
      <c r="I923" t="s">
        <v>163</v>
      </c>
      <c r="J923" t="s">
        <v>18</v>
      </c>
      <c r="K923" s="7">
        <v>-629.47</v>
      </c>
      <c r="M923" s="3">
        <f t="shared" si="43"/>
        <v>-3448.96</v>
      </c>
      <c r="N923" s="8">
        <f t="shared" si="44"/>
        <v>0</v>
      </c>
      <c r="O923" s="4" t="str">
        <f t="shared" si="45"/>
        <v xml:space="preserve"> </v>
      </c>
    </row>
    <row r="924" spans="1:15" x14ac:dyDescent="0.35">
      <c r="A924" s="5">
        <v>45747</v>
      </c>
      <c r="B924" t="s">
        <v>19</v>
      </c>
      <c r="C924" t="s">
        <v>93</v>
      </c>
      <c r="D924" t="s">
        <v>35</v>
      </c>
      <c r="E924" t="s">
        <v>160</v>
      </c>
      <c r="F924" t="s">
        <v>161</v>
      </c>
      <c r="G924" t="s">
        <v>162</v>
      </c>
      <c r="H924" t="s">
        <v>17</v>
      </c>
      <c r="I924" t="s">
        <v>16</v>
      </c>
      <c r="J924" t="s">
        <v>18</v>
      </c>
      <c r="K924" s="7">
        <v>-55.7</v>
      </c>
      <c r="M924" s="3">
        <f t="shared" si="43"/>
        <v>-3504.66</v>
      </c>
      <c r="N924" s="8">
        <f t="shared" si="44"/>
        <v>0</v>
      </c>
      <c r="O924" s="4" t="str">
        <f t="shared" si="45"/>
        <v xml:space="preserve"> </v>
      </c>
    </row>
    <row r="925" spans="1:15" x14ac:dyDescent="0.35">
      <c r="A925" s="5">
        <v>45751</v>
      </c>
      <c r="B925" t="s">
        <v>19</v>
      </c>
      <c r="C925" t="s">
        <v>93</v>
      </c>
      <c r="D925" t="s">
        <v>35</v>
      </c>
      <c r="E925" t="s">
        <v>160</v>
      </c>
      <c r="F925" t="s">
        <v>161</v>
      </c>
      <c r="G925" t="s">
        <v>162</v>
      </c>
      <c r="H925" t="s">
        <v>16</v>
      </c>
      <c r="I925" t="s">
        <v>16</v>
      </c>
      <c r="J925" t="s">
        <v>18</v>
      </c>
      <c r="K925" s="7">
        <v>-969.19</v>
      </c>
      <c r="M925" s="3">
        <f t="shared" si="43"/>
        <v>-4473.8500000000004</v>
      </c>
      <c r="N925" s="8">
        <f t="shared" si="44"/>
        <v>0</v>
      </c>
      <c r="O925" s="4" t="str">
        <f t="shared" si="45"/>
        <v xml:space="preserve"> </v>
      </c>
    </row>
    <row r="926" spans="1:15" x14ac:dyDescent="0.35">
      <c r="A926" s="5">
        <v>45762</v>
      </c>
      <c r="B926" t="s">
        <v>19</v>
      </c>
      <c r="C926" t="s">
        <v>93</v>
      </c>
      <c r="D926" t="s">
        <v>35</v>
      </c>
      <c r="E926" t="s">
        <v>160</v>
      </c>
      <c r="F926" t="s">
        <v>161</v>
      </c>
      <c r="G926" t="s">
        <v>162</v>
      </c>
      <c r="H926" t="s">
        <v>17</v>
      </c>
      <c r="I926" t="s">
        <v>231</v>
      </c>
      <c r="J926" t="s">
        <v>18</v>
      </c>
      <c r="K926" s="7">
        <v>-350</v>
      </c>
      <c r="M926" s="3">
        <f t="shared" si="43"/>
        <v>-4823.8500000000004</v>
      </c>
      <c r="N926" s="8">
        <f t="shared" si="44"/>
        <v>0</v>
      </c>
      <c r="O926" s="4" t="str">
        <f t="shared" si="45"/>
        <v xml:space="preserve"> </v>
      </c>
    </row>
    <row r="927" spans="1:15" x14ac:dyDescent="0.35">
      <c r="A927" s="5">
        <v>45791</v>
      </c>
      <c r="B927" t="s">
        <v>13</v>
      </c>
      <c r="C927" t="s">
        <v>93</v>
      </c>
      <c r="D927" t="s">
        <v>35</v>
      </c>
      <c r="E927" t="s">
        <v>14</v>
      </c>
      <c r="F927" t="s">
        <v>15</v>
      </c>
      <c r="G927" t="s">
        <v>16</v>
      </c>
      <c r="H927" t="s">
        <v>17</v>
      </c>
      <c r="I927" t="s">
        <v>16</v>
      </c>
      <c r="J927" t="s">
        <v>18</v>
      </c>
      <c r="K927" s="7">
        <v>-72.180000000000007</v>
      </c>
      <c r="M927" s="3">
        <f t="shared" si="43"/>
        <v>-4896.0300000000007</v>
      </c>
      <c r="N927" s="8">
        <f t="shared" si="44"/>
        <v>0</v>
      </c>
      <c r="O927" s="4" t="str">
        <f t="shared" si="45"/>
        <v xml:space="preserve"> </v>
      </c>
    </row>
    <row r="928" spans="1:15" x14ac:dyDescent="0.35">
      <c r="A928" s="5">
        <v>45791</v>
      </c>
      <c r="B928" t="s">
        <v>13</v>
      </c>
      <c r="C928" t="s">
        <v>93</v>
      </c>
      <c r="D928" t="s">
        <v>35</v>
      </c>
      <c r="E928" t="s">
        <v>14</v>
      </c>
      <c r="F928" t="s">
        <v>15</v>
      </c>
      <c r="G928" t="s">
        <v>16</v>
      </c>
      <c r="H928" t="s">
        <v>17</v>
      </c>
      <c r="I928" t="s">
        <v>16</v>
      </c>
      <c r="J928" t="s">
        <v>18</v>
      </c>
      <c r="K928" s="7">
        <v>-87.3</v>
      </c>
      <c r="M928" s="3">
        <f t="shared" si="43"/>
        <v>-4983.3300000000008</v>
      </c>
      <c r="N928" s="8">
        <f t="shared" si="44"/>
        <v>0</v>
      </c>
      <c r="O928" s="4" t="str">
        <f t="shared" si="45"/>
        <v xml:space="preserve"> </v>
      </c>
    </row>
    <row r="929" spans="1:15" x14ac:dyDescent="0.35">
      <c r="A929" s="5">
        <v>45798</v>
      </c>
      <c r="B929" t="s">
        <v>19</v>
      </c>
      <c r="C929" t="s">
        <v>93</v>
      </c>
      <c r="D929" t="s">
        <v>87</v>
      </c>
      <c r="E929" t="s">
        <v>88</v>
      </c>
      <c r="F929" t="s">
        <v>16</v>
      </c>
      <c r="G929" t="s">
        <v>16</v>
      </c>
      <c r="H929" t="s">
        <v>16</v>
      </c>
      <c r="I929" t="s">
        <v>182</v>
      </c>
      <c r="J929" t="s">
        <v>18</v>
      </c>
      <c r="K929" s="7">
        <v>-231.53</v>
      </c>
      <c r="M929" s="3">
        <f t="shared" si="43"/>
        <v>-5214.8600000000006</v>
      </c>
      <c r="N929" s="8">
        <f t="shared" si="44"/>
        <v>0</v>
      </c>
      <c r="O929" s="4" t="str">
        <f t="shared" si="45"/>
        <v xml:space="preserve"> </v>
      </c>
    </row>
    <row r="930" spans="1:15" x14ac:dyDescent="0.35">
      <c r="A930" s="5">
        <v>45798</v>
      </c>
      <c r="B930" t="s">
        <v>19</v>
      </c>
      <c r="C930" t="s">
        <v>93</v>
      </c>
      <c r="D930" t="s">
        <v>87</v>
      </c>
      <c r="E930" t="s">
        <v>88</v>
      </c>
      <c r="F930" t="s">
        <v>16</v>
      </c>
      <c r="G930" t="s">
        <v>16</v>
      </c>
      <c r="H930" t="s">
        <v>16</v>
      </c>
      <c r="I930" t="s">
        <v>182</v>
      </c>
      <c r="J930" t="s">
        <v>18</v>
      </c>
      <c r="K930" s="7">
        <v>-306.73</v>
      </c>
      <c r="M930" s="3">
        <f t="shared" si="43"/>
        <v>-5521.59</v>
      </c>
      <c r="N930" s="8">
        <f t="shared" si="44"/>
        <v>0</v>
      </c>
      <c r="O930" s="4" t="str">
        <f t="shared" si="45"/>
        <v xml:space="preserve"> </v>
      </c>
    </row>
    <row r="931" spans="1:15" x14ac:dyDescent="0.35">
      <c r="A931" s="5">
        <v>45798</v>
      </c>
      <c r="B931" t="s">
        <v>13</v>
      </c>
      <c r="C931" t="s">
        <v>93</v>
      </c>
      <c r="D931" t="s">
        <v>87</v>
      </c>
      <c r="E931" t="s">
        <v>409</v>
      </c>
      <c r="F931" t="s">
        <v>16</v>
      </c>
      <c r="G931" t="s">
        <v>16</v>
      </c>
      <c r="H931" t="s">
        <v>16</v>
      </c>
      <c r="I931" t="s">
        <v>16</v>
      </c>
      <c r="J931" t="s">
        <v>18</v>
      </c>
      <c r="K931" s="7">
        <v>-6850.04</v>
      </c>
      <c r="M931" s="3">
        <f t="shared" si="43"/>
        <v>-12371.630000000001</v>
      </c>
      <c r="N931" s="8">
        <f t="shared" si="44"/>
        <v>0</v>
      </c>
      <c r="O931" s="4" t="str">
        <f t="shared" si="45"/>
        <v xml:space="preserve"> </v>
      </c>
    </row>
    <row r="932" spans="1:15" x14ac:dyDescent="0.35">
      <c r="A932" s="5">
        <v>45798</v>
      </c>
      <c r="B932" t="s">
        <v>13</v>
      </c>
      <c r="C932" t="s">
        <v>93</v>
      </c>
      <c r="D932" t="s">
        <v>87</v>
      </c>
      <c r="E932" t="s">
        <v>409</v>
      </c>
      <c r="F932" t="s">
        <v>16</v>
      </c>
      <c r="G932" t="s">
        <v>16</v>
      </c>
      <c r="H932" t="s">
        <v>16</v>
      </c>
      <c r="I932" t="s">
        <v>16</v>
      </c>
      <c r="J932" t="s">
        <v>18</v>
      </c>
      <c r="K932" s="7">
        <v>-9074.84</v>
      </c>
      <c r="M932" s="3">
        <f t="shared" si="43"/>
        <v>-21446.47</v>
      </c>
      <c r="N932" s="8">
        <f t="shared" si="44"/>
        <v>0</v>
      </c>
      <c r="O932" s="4" t="str">
        <f t="shared" si="45"/>
        <v xml:space="preserve"> </v>
      </c>
    </row>
    <row r="933" spans="1:15" x14ac:dyDescent="0.35">
      <c r="A933" s="5">
        <v>45799</v>
      </c>
      <c r="B933" t="s">
        <v>19</v>
      </c>
      <c r="C933" t="s">
        <v>93</v>
      </c>
      <c r="D933" t="s">
        <v>87</v>
      </c>
      <c r="E933" t="s">
        <v>88</v>
      </c>
      <c r="F933" t="s">
        <v>16</v>
      </c>
      <c r="G933" t="s">
        <v>16</v>
      </c>
      <c r="H933" t="s">
        <v>16</v>
      </c>
      <c r="I933" t="s">
        <v>182</v>
      </c>
      <c r="J933" t="s">
        <v>18</v>
      </c>
      <c r="K933" s="7">
        <v>-344.96</v>
      </c>
      <c r="M933" s="3">
        <f t="shared" si="43"/>
        <v>-21791.43</v>
      </c>
      <c r="N933" s="8">
        <f t="shared" si="44"/>
        <v>0</v>
      </c>
      <c r="O933" s="4" t="str">
        <f t="shared" si="45"/>
        <v xml:space="preserve"> </v>
      </c>
    </row>
    <row r="934" spans="1:15" x14ac:dyDescent="0.35">
      <c r="A934" s="5">
        <v>45799</v>
      </c>
      <c r="B934" t="s">
        <v>13</v>
      </c>
      <c r="C934" t="s">
        <v>93</v>
      </c>
      <c r="D934" t="s">
        <v>87</v>
      </c>
      <c r="E934" t="s">
        <v>409</v>
      </c>
      <c r="F934" t="s">
        <v>16</v>
      </c>
      <c r="G934" t="s">
        <v>16</v>
      </c>
      <c r="H934" t="s">
        <v>16</v>
      </c>
      <c r="I934" t="s">
        <v>16</v>
      </c>
      <c r="J934" t="s">
        <v>18</v>
      </c>
      <c r="K934" s="7">
        <v>-9855.99</v>
      </c>
      <c r="M934" s="3">
        <f t="shared" si="43"/>
        <v>-31647.42</v>
      </c>
      <c r="N934" s="8">
        <f t="shared" si="44"/>
        <v>0</v>
      </c>
      <c r="O934" s="4" t="str">
        <f t="shared" si="45"/>
        <v xml:space="preserve"> </v>
      </c>
    </row>
    <row r="935" spans="1:15" x14ac:dyDescent="0.35">
      <c r="A935" s="5">
        <v>45810</v>
      </c>
      <c r="B935" t="s">
        <v>19</v>
      </c>
      <c r="C935" t="s">
        <v>93</v>
      </c>
      <c r="D935" t="s">
        <v>35</v>
      </c>
      <c r="E935" t="s">
        <v>160</v>
      </c>
      <c r="F935" t="s">
        <v>161</v>
      </c>
      <c r="G935" t="s">
        <v>162</v>
      </c>
      <c r="H935" t="s">
        <v>17</v>
      </c>
      <c r="I935" t="s">
        <v>16</v>
      </c>
      <c r="J935" t="s">
        <v>18</v>
      </c>
      <c r="K935" s="7">
        <v>-23247.56</v>
      </c>
      <c r="M935" s="3">
        <f t="shared" si="43"/>
        <v>-54894.979999999996</v>
      </c>
      <c r="N935" s="8">
        <f t="shared" si="44"/>
        <v>0</v>
      </c>
      <c r="O935" s="4" t="str">
        <f t="shared" si="45"/>
        <v xml:space="preserve"> </v>
      </c>
    </row>
    <row r="936" spans="1:15" x14ac:dyDescent="0.35">
      <c r="A936" s="5">
        <v>45832</v>
      </c>
      <c r="B936" t="s">
        <v>19</v>
      </c>
      <c r="C936" t="s">
        <v>93</v>
      </c>
      <c r="D936" t="s">
        <v>35</v>
      </c>
      <c r="E936" t="s">
        <v>160</v>
      </c>
      <c r="F936" t="s">
        <v>161</v>
      </c>
      <c r="G936" t="s">
        <v>162</v>
      </c>
      <c r="H936" t="s">
        <v>17</v>
      </c>
      <c r="I936" t="s">
        <v>16</v>
      </c>
      <c r="J936" t="s">
        <v>18</v>
      </c>
      <c r="K936" s="7">
        <v>-2623.29</v>
      </c>
      <c r="M936" s="3">
        <f t="shared" si="43"/>
        <v>-57518.27</v>
      </c>
      <c r="N936" s="8">
        <f t="shared" si="44"/>
        <v>0</v>
      </c>
      <c r="O936" s="4" t="str">
        <f t="shared" si="45"/>
        <v xml:space="preserve"> </v>
      </c>
    </row>
    <row r="937" spans="1:15" x14ac:dyDescent="0.35">
      <c r="A937" s="5">
        <v>45881</v>
      </c>
      <c r="B937" t="s">
        <v>194</v>
      </c>
      <c r="C937" t="s">
        <v>666</v>
      </c>
      <c r="D937" t="s">
        <v>35</v>
      </c>
      <c r="E937" t="s">
        <v>160</v>
      </c>
      <c r="F937" t="s">
        <v>161</v>
      </c>
      <c r="G937" t="s">
        <v>162</v>
      </c>
      <c r="H937" t="s">
        <v>17</v>
      </c>
      <c r="I937" t="s">
        <v>16</v>
      </c>
      <c r="J937" t="s">
        <v>18</v>
      </c>
      <c r="K937" s="7">
        <v>-168.3</v>
      </c>
      <c r="M937" s="3">
        <f t="shared" si="43"/>
        <v>-57686.57</v>
      </c>
      <c r="N937" s="8">
        <f t="shared" si="44"/>
        <v>0</v>
      </c>
      <c r="O937" s="4" t="str">
        <f t="shared" si="45"/>
        <v xml:space="preserve"> </v>
      </c>
    </row>
    <row r="938" spans="1:15" x14ac:dyDescent="0.35">
      <c r="A938" s="5">
        <v>45881</v>
      </c>
      <c r="B938" t="s">
        <v>19</v>
      </c>
      <c r="C938" t="s">
        <v>666</v>
      </c>
      <c r="D938" t="s">
        <v>35</v>
      </c>
      <c r="E938" t="s">
        <v>160</v>
      </c>
      <c r="F938" t="s">
        <v>161</v>
      </c>
      <c r="G938" t="s">
        <v>162</v>
      </c>
      <c r="H938" t="s">
        <v>17</v>
      </c>
      <c r="I938" t="s">
        <v>16</v>
      </c>
      <c r="J938" t="s">
        <v>18</v>
      </c>
      <c r="K938" s="7">
        <v>-1903.55</v>
      </c>
      <c r="M938" s="3">
        <f t="shared" si="43"/>
        <v>-59590.12</v>
      </c>
      <c r="N938" s="8">
        <f t="shared" si="44"/>
        <v>0</v>
      </c>
      <c r="O938" s="4" t="str">
        <f t="shared" si="45"/>
        <v xml:space="preserve"> </v>
      </c>
    </row>
    <row r="939" spans="1:15" x14ac:dyDescent="0.35">
      <c r="A939" s="5">
        <v>45896</v>
      </c>
      <c r="B939" t="s">
        <v>19</v>
      </c>
      <c r="C939" t="s">
        <v>666</v>
      </c>
      <c r="D939" t="s">
        <v>35</v>
      </c>
      <c r="E939" t="s">
        <v>160</v>
      </c>
      <c r="F939" t="s">
        <v>161</v>
      </c>
      <c r="G939" t="s">
        <v>162</v>
      </c>
      <c r="H939" t="s">
        <v>17</v>
      </c>
      <c r="I939" t="s">
        <v>16</v>
      </c>
      <c r="J939" t="s">
        <v>18</v>
      </c>
      <c r="K939" s="7">
        <v>-470.44</v>
      </c>
      <c r="M939" s="3">
        <f t="shared" si="43"/>
        <v>-60060.560000000005</v>
      </c>
      <c r="N939" s="8">
        <f t="shared" si="44"/>
        <v>0</v>
      </c>
      <c r="O939" s="4" t="str">
        <f t="shared" si="45"/>
        <v xml:space="preserve"> </v>
      </c>
    </row>
    <row r="940" spans="1:15" x14ac:dyDescent="0.35">
      <c r="A940" s="5">
        <v>45896</v>
      </c>
      <c r="B940" t="s">
        <v>19</v>
      </c>
      <c r="C940" t="s">
        <v>666</v>
      </c>
      <c r="D940" t="s">
        <v>35</v>
      </c>
      <c r="E940" t="s">
        <v>671</v>
      </c>
      <c r="F940" t="s">
        <v>672</v>
      </c>
      <c r="G940" t="s">
        <v>16</v>
      </c>
      <c r="H940" t="s">
        <v>17</v>
      </c>
      <c r="I940" t="s">
        <v>16</v>
      </c>
      <c r="J940" t="s">
        <v>18</v>
      </c>
      <c r="K940" s="7">
        <v>-492.12</v>
      </c>
      <c r="M940" s="3">
        <f t="shared" si="43"/>
        <v>-60552.680000000008</v>
      </c>
      <c r="N940" s="8">
        <f t="shared" si="44"/>
        <v>0</v>
      </c>
      <c r="O940" s="4" t="str">
        <f t="shared" si="45"/>
        <v xml:space="preserve"> </v>
      </c>
    </row>
    <row r="941" spans="1:15" x14ac:dyDescent="0.35">
      <c r="A941" s="5">
        <v>45896</v>
      </c>
      <c r="B941" t="s">
        <v>19</v>
      </c>
      <c r="C941" t="s">
        <v>666</v>
      </c>
      <c r="D941" t="s">
        <v>35</v>
      </c>
      <c r="E941" t="s">
        <v>669</v>
      </c>
      <c r="F941" t="s">
        <v>670</v>
      </c>
      <c r="G941" t="s">
        <v>16</v>
      </c>
      <c r="H941" t="s">
        <v>17</v>
      </c>
      <c r="I941" t="s">
        <v>16</v>
      </c>
      <c r="J941" t="s">
        <v>18</v>
      </c>
      <c r="K941" s="7">
        <v>-496.7</v>
      </c>
      <c r="M941" s="3">
        <f t="shared" si="43"/>
        <v>-61049.380000000005</v>
      </c>
      <c r="N941" s="8">
        <f t="shared" si="44"/>
        <v>0</v>
      </c>
      <c r="O941" s="4" t="str">
        <f t="shared" si="45"/>
        <v xml:space="preserve"> </v>
      </c>
    </row>
    <row r="942" spans="1:15" x14ac:dyDescent="0.35">
      <c r="A942" s="5">
        <v>45896</v>
      </c>
      <c r="B942" t="s">
        <v>19</v>
      </c>
      <c r="C942" t="s">
        <v>666</v>
      </c>
      <c r="D942" t="s">
        <v>35</v>
      </c>
      <c r="E942" t="s">
        <v>675</v>
      </c>
      <c r="F942" t="s">
        <v>676</v>
      </c>
      <c r="G942" t="s">
        <v>16</v>
      </c>
      <c r="H942" t="s">
        <v>17</v>
      </c>
      <c r="I942" t="s">
        <v>16</v>
      </c>
      <c r="J942" t="s">
        <v>18</v>
      </c>
      <c r="K942" s="7">
        <v>-498.93</v>
      </c>
      <c r="M942" s="3">
        <f t="shared" si="43"/>
        <v>-61548.310000000005</v>
      </c>
      <c r="N942" s="8">
        <f t="shared" si="44"/>
        <v>0</v>
      </c>
      <c r="O942" s="4" t="str">
        <f t="shared" si="45"/>
        <v xml:space="preserve"> </v>
      </c>
    </row>
    <row r="943" spans="1:15" x14ac:dyDescent="0.35">
      <c r="A943" s="5">
        <v>45896</v>
      </c>
      <c r="B943" t="s">
        <v>19</v>
      </c>
      <c r="C943" t="s">
        <v>666</v>
      </c>
      <c r="D943" t="s">
        <v>35</v>
      </c>
      <c r="E943" t="s">
        <v>677</v>
      </c>
      <c r="F943" t="s">
        <v>678</v>
      </c>
      <c r="G943" t="s">
        <v>16</v>
      </c>
      <c r="H943" t="s">
        <v>17</v>
      </c>
      <c r="I943" t="s">
        <v>16</v>
      </c>
      <c r="J943" t="s">
        <v>18</v>
      </c>
      <c r="K943" s="7">
        <v>-499.6</v>
      </c>
      <c r="M943" s="3">
        <f t="shared" si="43"/>
        <v>-62047.91</v>
      </c>
      <c r="N943" s="8">
        <f t="shared" si="44"/>
        <v>0</v>
      </c>
      <c r="O943" s="4" t="str">
        <f t="shared" si="45"/>
        <v xml:space="preserve"> </v>
      </c>
    </row>
    <row r="944" spans="1:15" x14ac:dyDescent="0.35">
      <c r="A944" s="5">
        <v>45896</v>
      </c>
      <c r="B944" t="s">
        <v>19</v>
      </c>
      <c r="C944" t="s">
        <v>666</v>
      </c>
      <c r="D944" t="s">
        <v>35</v>
      </c>
      <c r="E944" t="s">
        <v>673</v>
      </c>
      <c r="F944" t="s">
        <v>674</v>
      </c>
      <c r="G944" t="s">
        <v>16</v>
      </c>
      <c r="H944" t="s">
        <v>17</v>
      </c>
      <c r="I944" t="s">
        <v>16</v>
      </c>
      <c r="J944" t="s">
        <v>18</v>
      </c>
      <c r="K944" s="7">
        <v>-499.63</v>
      </c>
      <c r="M944" s="3">
        <f t="shared" si="43"/>
        <v>-62547.54</v>
      </c>
      <c r="N944" s="8">
        <f t="shared" si="44"/>
        <v>0</v>
      </c>
      <c r="O944" s="4" t="str">
        <f t="shared" si="45"/>
        <v xml:space="preserve"> </v>
      </c>
    </row>
    <row r="945" spans="1:15" x14ac:dyDescent="0.35">
      <c r="A945" s="5">
        <v>45896</v>
      </c>
      <c r="B945" t="s">
        <v>19</v>
      </c>
      <c r="C945" t="s">
        <v>666</v>
      </c>
      <c r="D945" t="s">
        <v>35</v>
      </c>
      <c r="E945" t="s">
        <v>667</v>
      </c>
      <c r="F945" t="s">
        <v>668</v>
      </c>
      <c r="G945" t="s">
        <v>441</v>
      </c>
      <c r="H945" t="s">
        <v>17</v>
      </c>
      <c r="I945" t="s">
        <v>16</v>
      </c>
      <c r="J945" t="s">
        <v>18</v>
      </c>
      <c r="K945" s="7">
        <v>-499.9</v>
      </c>
      <c r="M945" s="3">
        <f t="shared" si="43"/>
        <v>-63047.44</v>
      </c>
      <c r="N945" s="8">
        <f t="shared" si="44"/>
        <v>0</v>
      </c>
      <c r="O945" s="4" t="str">
        <f t="shared" si="45"/>
        <v xml:space="preserve"> </v>
      </c>
    </row>
    <row r="946" spans="1:15" x14ac:dyDescent="0.35">
      <c r="A946" s="5">
        <v>45897</v>
      </c>
      <c r="B946" t="s">
        <v>19</v>
      </c>
      <c r="C946" t="s">
        <v>666</v>
      </c>
      <c r="D946" t="s">
        <v>35</v>
      </c>
      <c r="E946" t="s">
        <v>679</v>
      </c>
      <c r="F946" t="s">
        <v>680</v>
      </c>
      <c r="G946" t="s">
        <v>16</v>
      </c>
      <c r="H946" t="s">
        <v>17</v>
      </c>
      <c r="I946" t="s">
        <v>16</v>
      </c>
      <c r="J946" t="s">
        <v>18</v>
      </c>
      <c r="K946" s="7">
        <v>-494.52</v>
      </c>
      <c r="M946" s="3">
        <f t="shared" si="43"/>
        <v>-63541.96</v>
      </c>
      <c r="N946" s="8">
        <f t="shared" si="44"/>
        <v>0</v>
      </c>
      <c r="O946" s="4" t="str">
        <f t="shared" si="45"/>
        <v xml:space="preserve"> </v>
      </c>
    </row>
    <row r="947" spans="1:15" x14ac:dyDescent="0.35">
      <c r="A947" s="5">
        <v>45897</v>
      </c>
      <c r="B947" t="s">
        <v>19</v>
      </c>
      <c r="C947" t="s">
        <v>666</v>
      </c>
      <c r="D947" t="s">
        <v>35</v>
      </c>
      <c r="E947" t="s">
        <v>681</v>
      </c>
      <c r="F947" t="s">
        <v>682</v>
      </c>
      <c r="G947" t="s">
        <v>632</v>
      </c>
      <c r="H947" t="s">
        <v>17</v>
      </c>
      <c r="I947" t="s">
        <v>16</v>
      </c>
      <c r="J947" t="s">
        <v>18</v>
      </c>
      <c r="K947" s="7">
        <v>-498.29</v>
      </c>
      <c r="M947" s="3">
        <f t="shared" si="43"/>
        <v>-64040.25</v>
      </c>
      <c r="N947" s="8">
        <f t="shared" si="44"/>
        <v>0</v>
      </c>
      <c r="O947" s="4" t="str">
        <f t="shared" si="45"/>
        <v xml:space="preserve"> </v>
      </c>
    </row>
    <row r="948" spans="1:15" x14ac:dyDescent="0.35">
      <c r="A948" s="5">
        <v>45905</v>
      </c>
      <c r="B948" t="s">
        <v>19</v>
      </c>
      <c r="C948" t="s">
        <v>666</v>
      </c>
      <c r="D948" t="s">
        <v>35</v>
      </c>
      <c r="E948" t="s">
        <v>402</v>
      </c>
      <c r="F948" t="s">
        <v>493</v>
      </c>
      <c r="G948" t="s">
        <v>174</v>
      </c>
      <c r="H948" t="s">
        <v>17</v>
      </c>
      <c r="I948" t="s">
        <v>16</v>
      </c>
      <c r="J948" t="s">
        <v>18</v>
      </c>
      <c r="K948" s="7">
        <v>-499.31</v>
      </c>
      <c r="M948" s="3">
        <f t="shared" si="43"/>
        <v>-64539.56</v>
      </c>
      <c r="N948" s="8">
        <f t="shared" si="44"/>
        <v>0</v>
      </c>
      <c r="O948" s="4" t="str">
        <f t="shared" si="45"/>
        <v xml:space="preserve"> </v>
      </c>
    </row>
    <row r="949" spans="1:15" x14ac:dyDescent="0.35">
      <c r="A949" s="5">
        <v>45930</v>
      </c>
      <c r="B949" t="s">
        <v>19</v>
      </c>
      <c r="C949" t="s">
        <v>666</v>
      </c>
      <c r="D949" t="s">
        <v>35</v>
      </c>
      <c r="E949" t="s">
        <v>239</v>
      </c>
      <c r="F949" t="s">
        <v>240</v>
      </c>
      <c r="G949" t="s">
        <v>16</v>
      </c>
      <c r="H949" t="s">
        <v>17</v>
      </c>
      <c r="I949" t="s">
        <v>16</v>
      </c>
      <c r="J949" t="s">
        <v>18</v>
      </c>
      <c r="K949" s="7">
        <v>-2268.2800000000002</v>
      </c>
      <c r="M949" s="3">
        <f t="shared" si="43"/>
        <v>-66807.839999999997</v>
      </c>
      <c r="N949" s="8">
        <f t="shared" si="44"/>
        <v>0</v>
      </c>
      <c r="O949" s="4" t="str">
        <f t="shared" si="45"/>
        <v xml:space="preserve"> </v>
      </c>
    </row>
    <row r="950" spans="1:15" x14ac:dyDescent="0.35">
      <c r="A950" s="5">
        <v>45964</v>
      </c>
      <c r="B950" t="s">
        <v>13</v>
      </c>
      <c r="C950" t="s">
        <v>666</v>
      </c>
      <c r="D950" t="s">
        <v>35</v>
      </c>
      <c r="E950" t="s">
        <v>896</v>
      </c>
      <c r="F950" t="s">
        <v>897</v>
      </c>
      <c r="G950" t="s">
        <v>16</v>
      </c>
      <c r="H950" t="s">
        <v>17</v>
      </c>
      <c r="I950" t="s">
        <v>16</v>
      </c>
      <c r="J950" t="s">
        <v>18</v>
      </c>
      <c r="K950" s="7">
        <v>-939.6</v>
      </c>
      <c r="M950" s="3">
        <f t="shared" si="43"/>
        <v>-67747.44</v>
      </c>
      <c r="N950" s="8">
        <f t="shared" si="44"/>
        <v>0</v>
      </c>
      <c r="O950" s="4" t="str">
        <f t="shared" si="45"/>
        <v xml:space="preserve"> </v>
      </c>
    </row>
    <row r="951" spans="1:15" x14ac:dyDescent="0.35">
      <c r="A951" s="5">
        <v>45971</v>
      </c>
      <c r="B951" t="s">
        <v>19</v>
      </c>
      <c r="C951" t="s">
        <v>666</v>
      </c>
      <c r="D951" t="s">
        <v>35</v>
      </c>
      <c r="E951" t="s">
        <v>898</v>
      </c>
      <c r="F951" t="s">
        <v>899</v>
      </c>
      <c r="G951" t="s">
        <v>16</v>
      </c>
      <c r="H951" t="s">
        <v>17</v>
      </c>
      <c r="I951" t="s">
        <v>16</v>
      </c>
      <c r="J951" t="s">
        <v>18</v>
      </c>
      <c r="K951" s="7">
        <v>-2380</v>
      </c>
      <c r="M951" s="3">
        <f t="shared" si="43"/>
        <v>-70127.44</v>
      </c>
      <c r="N951" s="8">
        <f t="shared" si="44"/>
        <v>0</v>
      </c>
      <c r="O951" s="4" t="str">
        <f t="shared" si="45"/>
        <v xml:space="preserve"> </v>
      </c>
    </row>
    <row r="952" spans="1:15" x14ac:dyDescent="0.35">
      <c r="A952" s="5">
        <v>45971</v>
      </c>
      <c r="B952" t="s">
        <v>19</v>
      </c>
      <c r="C952" t="s">
        <v>666</v>
      </c>
      <c r="D952" t="s">
        <v>35</v>
      </c>
      <c r="E952" t="s">
        <v>624</v>
      </c>
      <c r="F952" t="s">
        <v>625</v>
      </c>
      <c r="G952" t="s">
        <v>109</v>
      </c>
      <c r="H952" t="s">
        <v>17</v>
      </c>
      <c r="I952" t="s">
        <v>16</v>
      </c>
      <c r="J952" t="s">
        <v>18</v>
      </c>
      <c r="K952" s="7">
        <v>-58.56</v>
      </c>
      <c r="M952" s="3">
        <f t="shared" si="43"/>
        <v>-70186</v>
      </c>
      <c r="N952" s="8">
        <f t="shared" si="44"/>
        <v>0</v>
      </c>
      <c r="O952" s="4" t="str">
        <f t="shared" si="45"/>
        <v xml:space="preserve"> </v>
      </c>
    </row>
    <row r="953" spans="1:15" x14ac:dyDescent="0.35">
      <c r="A953" s="5">
        <v>45972</v>
      </c>
      <c r="B953" t="s">
        <v>19</v>
      </c>
      <c r="C953" t="s">
        <v>666</v>
      </c>
      <c r="D953" t="s">
        <v>35</v>
      </c>
      <c r="E953" t="s">
        <v>743</v>
      </c>
      <c r="F953" t="s">
        <v>744</v>
      </c>
      <c r="G953" t="s">
        <v>16</v>
      </c>
      <c r="H953" t="s">
        <v>17</v>
      </c>
      <c r="I953" t="s">
        <v>900</v>
      </c>
      <c r="J953" t="s">
        <v>18</v>
      </c>
      <c r="K953" s="7">
        <v>-25800</v>
      </c>
      <c r="M953" s="3">
        <f t="shared" si="43"/>
        <v>-95986</v>
      </c>
      <c r="N953" s="8">
        <f t="shared" si="44"/>
        <v>0</v>
      </c>
      <c r="O953" s="4" t="str">
        <f t="shared" si="45"/>
        <v xml:space="preserve"> </v>
      </c>
    </row>
    <row r="954" spans="1:15" x14ac:dyDescent="0.35">
      <c r="A954" s="5">
        <v>46000</v>
      </c>
      <c r="B954" t="s">
        <v>19</v>
      </c>
      <c r="C954" t="s">
        <v>666</v>
      </c>
      <c r="D954" t="s">
        <v>35</v>
      </c>
      <c r="E954" t="s">
        <v>160</v>
      </c>
      <c r="F954" t="s">
        <v>161</v>
      </c>
      <c r="G954" t="s">
        <v>162</v>
      </c>
      <c r="H954" t="s">
        <v>17</v>
      </c>
      <c r="I954" t="s">
        <v>16</v>
      </c>
      <c r="J954" t="s">
        <v>18</v>
      </c>
      <c r="K954" s="7">
        <v>-350</v>
      </c>
      <c r="M954" s="3">
        <f t="shared" si="43"/>
        <v>-96336</v>
      </c>
      <c r="N954" s="8">
        <f t="shared" si="44"/>
        <v>-96336</v>
      </c>
      <c r="O954" s="4" t="str">
        <f t="shared" si="45"/>
        <v>251501_07 96.703 (04/02) ITAndroids Edge/Visiona/Vakinha</v>
      </c>
    </row>
    <row r="955" spans="1:15" x14ac:dyDescent="0.35">
      <c r="A955" s="5">
        <v>45694</v>
      </c>
      <c r="B955" t="s">
        <v>13</v>
      </c>
      <c r="C955" t="s">
        <v>64</v>
      </c>
      <c r="D955" t="s">
        <v>35</v>
      </c>
      <c r="E955" t="s">
        <v>65</v>
      </c>
      <c r="F955" t="s">
        <v>66</v>
      </c>
      <c r="G955" t="s">
        <v>16</v>
      </c>
      <c r="H955" t="s">
        <v>17</v>
      </c>
      <c r="I955" t="s">
        <v>16</v>
      </c>
      <c r="J955" t="s">
        <v>18</v>
      </c>
      <c r="K955" s="7">
        <v>-1325</v>
      </c>
      <c r="M955" s="3">
        <f t="shared" si="43"/>
        <v>-1325</v>
      </c>
      <c r="N955" s="8">
        <f t="shared" si="44"/>
        <v>0</v>
      </c>
      <c r="O955" s="4" t="str">
        <f t="shared" si="45"/>
        <v xml:space="preserve"> </v>
      </c>
    </row>
    <row r="956" spans="1:15" x14ac:dyDescent="0.35">
      <c r="A956" s="5">
        <v>45867</v>
      </c>
      <c r="B956" t="s">
        <v>13</v>
      </c>
      <c r="C956" t="s">
        <v>64</v>
      </c>
      <c r="D956" t="s">
        <v>35</v>
      </c>
      <c r="E956" t="s">
        <v>65</v>
      </c>
      <c r="F956" t="s">
        <v>66</v>
      </c>
      <c r="G956" t="s">
        <v>16</v>
      </c>
      <c r="H956" t="s">
        <v>17</v>
      </c>
      <c r="I956" t="s">
        <v>16</v>
      </c>
      <c r="J956" t="s">
        <v>18</v>
      </c>
      <c r="K956" s="7">
        <v>-1325</v>
      </c>
      <c r="M956" s="3">
        <f t="shared" si="43"/>
        <v>-2650</v>
      </c>
      <c r="N956" s="8">
        <f t="shared" si="44"/>
        <v>-2650</v>
      </c>
      <c r="O956" s="4" t="str">
        <f t="shared" si="45"/>
        <v>251502_07 02.500 (04/02) Fórmula ITA Hospedagem</v>
      </c>
    </row>
    <row r="957" spans="1:15" x14ac:dyDescent="0.35">
      <c r="A957" s="5">
        <v>45714</v>
      </c>
      <c r="B957" t="s">
        <v>199</v>
      </c>
      <c r="C957" t="s">
        <v>97</v>
      </c>
      <c r="D957" t="s">
        <v>35</v>
      </c>
      <c r="E957" t="s">
        <v>98</v>
      </c>
      <c r="F957" t="s">
        <v>99</v>
      </c>
      <c r="G957" t="s">
        <v>16</v>
      </c>
      <c r="H957" t="s">
        <v>17</v>
      </c>
      <c r="I957" t="s">
        <v>100</v>
      </c>
      <c r="J957" t="s">
        <v>18</v>
      </c>
      <c r="K957" s="7">
        <v>-3240</v>
      </c>
      <c r="M957" s="3">
        <f t="shared" si="43"/>
        <v>-3240</v>
      </c>
      <c r="N957" s="8">
        <f t="shared" si="44"/>
        <v>-3240</v>
      </c>
      <c r="O957" s="4" t="str">
        <f t="shared" si="45"/>
        <v>251503_04 03.300 (12/02) Recepção T27 (Opus)</v>
      </c>
    </row>
    <row r="958" spans="1:15" x14ac:dyDescent="0.35">
      <c r="A958" s="5">
        <v>45715</v>
      </c>
      <c r="B958" t="s">
        <v>204</v>
      </c>
      <c r="C958" t="s">
        <v>67</v>
      </c>
      <c r="D958" t="s">
        <v>87</v>
      </c>
      <c r="E958" t="s">
        <v>88</v>
      </c>
      <c r="F958" t="s">
        <v>16</v>
      </c>
      <c r="G958" t="s">
        <v>16</v>
      </c>
      <c r="H958" t="s">
        <v>16</v>
      </c>
      <c r="I958" t="s">
        <v>16</v>
      </c>
      <c r="J958" t="s">
        <v>18</v>
      </c>
      <c r="K958" s="7">
        <v>-59.36</v>
      </c>
      <c r="M958" s="3">
        <f t="shared" si="43"/>
        <v>-59.36</v>
      </c>
      <c r="N958" s="8">
        <f t="shared" si="44"/>
        <v>0</v>
      </c>
      <c r="O958" s="4" t="str">
        <f t="shared" si="45"/>
        <v xml:space="preserve"> </v>
      </c>
    </row>
    <row r="959" spans="1:15" x14ac:dyDescent="0.35">
      <c r="A959" s="5">
        <v>45715</v>
      </c>
      <c r="B959" t="s">
        <v>13</v>
      </c>
      <c r="C959" t="s">
        <v>67</v>
      </c>
      <c r="D959" t="s">
        <v>87</v>
      </c>
      <c r="E959" t="s">
        <v>89</v>
      </c>
      <c r="F959" t="s">
        <v>16</v>
      </c>
      <c r="G959" t="s">
        <v>16</v>
      </c>
      <c r="H959" t="s">
        <v>16</v>
      </c>
      <c r="I959" t="s">
        <v>16</v>
      </c>
      <c r="J959" t="s">
        <v>18</v>
      </c>
      <c r="K959" s="7">
        <v>-1756.12</v>
      </c>
      <c r="M959" s="3">
        <f t="shared" si="43"/>
        <v>-1815.4799999999998</v>
      </c>
      <c r="N959" s="8">
        <f t="shared" si="44"/>
        <v>0</v>
      </c>
      <c r="O959" s="4" t="str">
        <f t="shared" si="45"/>
        <v xml:space="preserve"> </v>
      </c>
    </row>
    <row r="960" spans="1:15" x14ac:dyDescent="0.35">
      <c r="A960" s="5">
        <v>45722</v>
      </c>
      <c r="B960" t="s">
        <v>19</v>
      </c>
      <c r="C960" t="s">
        <v>67</v>
      </c>
      <c r="D960" t="s">
        <v>35</v>
      </c>
      <c r="E960" t="s">
        <v>70</v>
      </c>
      <c r="F960" t="s">
        <v>71</v>
      </c>
      <c r="G960" t="s">
        <v>16</v>
      </c>
      <c r="H960" t="s">
        <v>17</v>
      </c>
      <c r="I960" t="s">
        <v>16</v>
      </c>
      <c r="J960" t="s">
        <v>18</v>
      </c>
      <c r="K960" s="7">
        <v>-1810.11</v>
      </c>
      <c r="M960" s="3">
        <f t="shared" si="43"/>
        <v>-3625.5899999999997</v>
      </c>
      <c r="N960" s="8">
        <f t="shared" si="44"/>
        <v>0</v>
      </c>
      <c r="O960" s="4" t="str">
        <f t="shared" si="45"/>
        <v xml:space="preserve"> </v>
      </c>
    </row>
    <row r="961" spans="1:15" x14ac:dyDescent="0.35">
      <c r="A961" s="5">
        <v>45722</v>
      </c>
      <c r="B961" t="s">
        <v>13</v>
      </c>
      <c r="C961" t="s">
        <v>67</v>
      </c>
      <c r="D961" t="s">
        <v>35</v>
      </c>
      <c r="E961" t="s">
        <v>68</v>
      </c>
      <c r="F961" t="s">
        <v>69</v>
      </c>
      <c r="G961" t="s">
        <v>16</v>
      </c>
      <c r="H961" t="s">
        <v>17</v>
      </c>
      <c r="I961" t="s">
        <v>16</v>
      </c>
      <c r="J961" t="s">
        <v>18</v>
      </c>
      <c r="K961" s="7">
        <v>-2080</v>
      </c>
      <c r="M961" s="3">
        <f t="shared" si="43"/>
        <v>-5705.59</v>
      </c>
      <c r="N961" s="8">
        <f t="shared" si="44"/>
        <v>0</v>
      </c>
      <c r="O961" s="4" t="str">
        <f t="shared" si="45"/>
        <v xml:space="preserve"> </v>
      </c>
    </row>
    <row r="962" spans="1:15" x14ac:dyDescent="0.35">
      <c r="A962" s="5">
        <v>45758</v>
      </c>
      <c r="B962" t="s">
        <v>13</v>
      </c>
      <c r="C962" t="s">
        <v>67</v>
      </c>
      <c r="D962" t="s">
        <v>35</v>
      </c>
      <c r="E962" t="s">
        <v>291</v>
      </c>
      <c r="F962" t="s">
        <v>292</v>
      </c>
      <c r="G962" t="s">
        <v>16</v>
      </c>
      <c r="H962" t="s">
        <v>17</v>
      </c>
      <c r="I962" t="s">
        <v>16</v>
      </c>
      <c r="J962" t="s">
        <v>18</v>
      </c>
      <c r="K962" s="7">
        <v>-836.1</v>
      </c>
      <c r="M962" s="3">
        <f t="shared" si="43"/>
        <v>-6541.6900000000005</v>
      </c>
      <c r="N962" s="8">
        <f t="shared" si="44"/>
        <v>-6541.6900000000005</v>
      </c>
      <c r="O962" s="4" t="str">
        <f t="shared" si="45"/>
        <v>251504_07 05.800 (13/02) ITA AeroDesign Inscrição</v>
      </c>
    </row>
    <row r="963" spans="1:15" x14ac:dyDescent="0.35">
      <c r="A963" s="5">
        <v>45727</v>
      </c>
      <c r="B963" t="s">
        <v>13</v>
      </c>
      <c r="C963" t="s">
        <v>164</v>
      </c>
      <c r="D963" t="s">
        <v>35</v>
      </c>
      <c r="E963" t="s">
        <v>14</v>
      </c>
      <c r="F963" t="s">
        <v>15</v>
      </c>
      <c r="G963" t="s">
        <v>16</v>
      </c>
      <c r="H963" t="s">
        <v>17</v>
      </c>
      <c r="I963" t="s">
        <v>16</v>
      </c>
      <c r="J963" t="s">
        <v>18</v>
      </c>
      <c r="K963" s="7">
        <v>-120</v>
      </c>
      <c r="M963" s="3">
        <f t="shared" si="43"/>
        <v>-120</v>
      </c>
      <c r="N963" s="8">
        <f t="shared" si="44"/>
        <v>0</v>
      </c>
      <c r="O963" s="4" t="str">
        <f t="shared" si="45"/>
        <v xml:space="preserve"> </v>
      </c>
    </row>
    <row r="964" spans="1:15" x14ac:dyDescent="0.35">
      <c r="A964" s="5">
        <v>45727</v>
      </c>
      <c r="B964" t="s">
        <v>13</v>
      </c>
      <c r="C964" t="s">
        <v>164</v>
      </c>
      <c r="D964" t="s">
        <v>35</v>
      </c>
      <c r="E964" t="s">
        <v>14</v>
      </c>
      <c r="F964" t="s">
        <v>15</v>
      </c>
      <c r="G964" t="s">
        <v>16</v>
      </c>
      <c r="H964" t="s">
        <v>17</v>
      </c>
      <c r="I964" t="s">
        <v>16</v>
      </c>
      <c r="J964" t="s">
        <v>18</v>
      </c>
      <c r="K964" s="7">
        <v>-125.3</v>
      </c>
      <c r="M964" s="3">
        <f t="shared" ref="M964:M1027" si="46">IF(LEFT(C964,8)&lt;&gt;LEFT(C963,8),K964,K964+M963)</f>
        <v>-245.3</v>
      </c>
      <c r="N964" s="8">
        <f t="shared" ref="N964:N1027" si="47">IF(LEFT(C965,8)&lt;&gt;LEFT(C964,8),M964,0)</f>
        <v>0</v>
      </c>
      <c r="O964" s="4" t="str">
        <f t="shared" ref="O964:O1027" si="48">IF(N964&lt;&gt;0,C964," ")</f>
        <v xml:space="preserve"> </v>
      </c>
    </row>
    <row r="965" spans="1:15" x14ac:dyDescent="0.35">
      <c r="A965" s="5">
        <v>45727</v>
      </c>
      <c r="B965" t="s">
        <v>13</v>
      </c>
      <c r="C965" t="s">
        <v>164</v>
      </c>
      <c r="D965" t="s">
        <v>35</v>
      </c>
      <c r="E965" t="s">
        <v>14</v>
      </c>
      <c r="F965" t="s">
        <v>15</v>
      </c>
      <c r="G965" t="s">
        <v>16</v>
      </c>
      <c r="H965" t="s">
        <v>17</v>
      </c>
      <c r="I965" t="s">
        <v>16</v>
      </c>
      <c r="J965" t="s">
        <v>18</v>
      </c>
      <c r="K965" s="7">
        <v>-249.14</v>
      </c>
      <c r="M965" s="3">
        <f t="shared" si="46"/>
        <v>-494.44</v>
      </c>
      <c r="N965" s="8">
        <f t="shared" si="47"/>
        <v>0</v>
      </c>
      <c r="O965" s="4" t="str">
        <f t="shared" si="48"/>
        <v xml:space="preserve"> </v>
      </c>
    </row>
    <row r="966" spans="1:15" x14ac:dyDescent="0.35">
      <c r="A966" s="5">
        <v>45727</v>
      </c>
      <c r="B966" t="s">
        <v>13</v>
      </c>
      <c r="C966" t="s">
        <v>164</v>
      </c>
      <c r="D966" t="s">
        <v>35</v>
      </c>
      <c r="E966" t="s">
        <v>165</v>
      </c>
      <c r="F966" t="s">
        <v>166</v>
      </c>
      <c r="G966" t="s">
        <v>16</v>
      </c>
      <c r="H966" t="s">
        <v>17</v>
      </c>
      <c r="I966" t="s">
        <v>16</v>
      </c>
      <c r="J966" t="s">
        <v>18</v>
      </c>
      <c r="K966" s="7">
        <v>-273.64</v>
      </c>
      <c r="M966" s="3">
        <f t="shared" si="46"/>
        <v>-768.07999999999993</v>
      </c>
      <c r="N966" s="8">
        <f t="shared" si="47"/>
        <v>0</v>
      </c>
      <c r="O966" s="4" t="str">
        <f t="shared" si="48"/>
        <v xml:space="preserve"> </v>
      </c>
    </row>
    <row r="967" spans="1:15" x14ac:dyDescent="0.35">
      <c r="A967" s="5">
        <v>45728</v>
      </c>
      <c r="B967" t="s">
        <v>13</v>
      </c>
      <c r="C967" t="s">
        <v>164</v>
      </c>
      <c r="D967" t="s">
        <v>35</v>
      </c>
      <c r="E967" t="s">
        <v>120</v>
      </c>
      <c r="F967" t="s">
        <v>121</v>
      </c>
      <c r="G967" t="s">
        <v>16</v>
      </c>
      <c r="H967" t="s">
        <v>17</v>
      </c>
      <c r="I967" t="s">
        <v>16</v>
      </c>
      <c r="J967" t="s">
        <v>18</v>
      </c>
      <c r="K967" s="7">
        <v>-739.3</v>
      </c>
      <c r="M967" s="3">
        <f t="shared" si="46"/>
        <v>-1507.3799999999999</v>
      </c>
      <c r="N967" s="8">
        <f t="shared" si="47"/>
        <v>0</v>
      </c>
      <c r="O967" s="4" t="str">
        <f t="shared" si="48"/>
        <v xml:space="preserve"> </v>
      </c>
    </row>
    <row r="968" spans="1:15" x14ac:dyDescent="0.35">
      <c r="A968" s="5">
        <v>45729</v>
      </c>
      <c r="B968" t="s">
        <v>13</v>
      </c>
      <c r="C968" t="s">
        <v>164</v>
      </c>
      <c r="D968" t="s">
        <v>35</v>
      </c>
      <c r="E968" t="s">
        <v>14</v>
      </c>
      <c r="F968" t="s">
        <v>15</v>
      </c>
      <c r="G968" t="s">
        <v>16</v>
      </c>
      <c r="H968" t="s">
        <v>17</v>
      </c>
      <c r="I968" t="s">
        <v>16</v>
      </c>
      <c r="J968" t="s">
        <v>18</v>
      </c>
      <c r="K968" s="7">
        <v>-77.7</v>
      </c>
      <c r="M968" s="3">
        <f t="shared" si="46"/>
        <v>-1585.08</v>
      </c>
      <c r="N968" s="8">
        <f t="shared" si="47"/>
        <v>0</v>
      </c>
      <c r="O968" s="4" t="str">
        <f t="shared" si="48"/>
        <v xml:space="preserve"> </v>
      </c>
    </row>
    <row r="969" spans="1:15" x14ac:dyDescent="0.35">
      <c r="A969" s="5">
        <v>45729</v>
      </c>
      <c r="B969" t="s">
        <v>13</v>
      </c>
      <c r="C969" t="s">
        <v>164</v>
      </c>
      <c r="D969" t="s">
        <v>35</v>
      </c>
      <c r="E969" t="s">
        <v>14</v>
      </c>
      <c r="F969" t="s">
        <v>15</v>
      </c>
      <c r="G969" t="s">
        <v>16</v>
      </c>
      <c r="H969" t="s">
        <v>17</v>
      </c>
      <c r="I969" t="s">
        <v>16</v>
      </c>
      <c r="J969" t="s">
        <v>18</v>
      </c>
      <c r="K969" s="7">
        <v>-191.9</v>
      </c>
      <c r="M969" s="3">
        <f t="shared" si="46"/>
        <v>-1776.98</v>
      </c>
      <c r="N969" s="8">
        <f t="shared" si="47"/>
        <v>0</v>
      </c>
      <c r="O969" s="4" t="str">
        <f t="shared" si="48"/>
        <v xml:space="preserve"> </v>
      </c>
    </row>
    <row r="970" spans="1:15" x14ac:dyDescent="0.35">
      <c r="A970" s="5">
        <v>45733</v>
      </c>
      <c r="B970" t="s">
        <v>13</v>
      </c>
      <c r="C970" t="s">
        <v>164</v>
      </c>
      <c r="D970" t="s">
        <v>35</v>
      </c>
      <c r="E970" t="s">
        <v>14</v>
      </c>
      <c r="F970" t="s">
        <v>15</v>
      </c>
      <c r="G970" t="s">
        <v>16</v>
      </c>
      <c r="H970" t="s">
        <v>17</v>
      </c>
      <c r="I970" t="s">
        <v>16</v>
      </c>
      <c r="J970" t="s">
        <v>18</v>
      </c>
      <c r="K970" s="7">
        <v>-403.5</v>
      </c>
      <c r="M970" s="3">
        <f t="shared" si="46"/>
        <v>-2180.48</v>
      </c>
      <c r="N970" s="8">
        <f t="shared" si="47"/>
        <v>0</v>
      </c>
      <c r="O970" s="4" t="str">
        <f t="shared" si="48"/>
        <v xml:space="preserve"> </v>
      </c>
    </row>
    <row r="971" spans="1:15" x14ac:dyDescent="0.35">
      <c r="A971" s="5">
        <v>45789</v>
      </c>
      <c r="B971" t="s">
        <v>13</v>
      </c>
      <c r="C971" t="s">
        <v>164</v>
      </c>
      <c r="D971" t="s">
        <v>35</v>
      </c>
      <c r="E971" t="s">
        <v>14</v>
      </c>
      <c r="F971" t="s">
        <v>15</v>
      </c>
      <c r="G971" t="s">
        <v>16</v>
      </c>
      <c r="H971" t="s">
        <v>17</v>
      </c>
      <c r="I971" t="s">
        <v>16</v>
      </c>
      <c r="J971" t="s">
        <v>18</v>
      </c>
      <c r="K971" s="7">
        <v>-137.31</v>
      </c>
      <c r="M971" s="3">
        <f t="shared" si="46"/>
        <v>-2317.79</v>
      </c>
      <c r="N971" s="8">
        <f t="shared" si="47"/>
        <v>0</v>
      </c>
      <c r="O971" s="4" t="str">
        <f t="shared" si="48"/>
        <v xml:space="preserve"> </v>
      </c>
    </row>
    <row r="972" spans="1:15" x14ac:dyDescent="0.35">
      <c r="A972" s="5">
        <v>45790</v>
      </c>
      <c r="B972" t="s">
        <v>13</v>
      </c>
      <c r="C972" t="s">
        <v>164</v>
      </c>
      <c r="D972" t="s">
        <v>35</v>
      </c>
      <c r="E972" t="s">
        <v>120</v>
      </c>
      <c r="F972" t="s">
        <v>121</v>
      </c>
      <c r="G972" t="s">
        <v>16</v>
      </c>
      <c r="H972" t="s">
        <v>17</v>
      </c>
      <c r="I972" t="s">
        <v>16</v>
      </c>
      <c r="J972" t="s">
        <v>18</v>
      </c>
      <c r="K972" s="7">
        <v>-82.68</v>
      </c>
      <c r="M972" s="3">
        <f t="shared" si="46"/>
        <v>-2400.4699999999998</v>
      </c>
      <c r="N972" s="8">
        <f t="shared" si="47"/>
        <v>0</v>
      </c>
      <c r="O972" s="4" t="str">
        <f t="shared" si="48"/>
        <v xml:space="preserve"> </v>
      </c>
    </row>
    <row r="973" spans="1:15" x14ac:dyDescent="0.35">
      <c r="A973" s="5">
        <v>45790</v>
      </c>
      <c r="B973" t="s">
        <v>13</v>
      </c>
      <c r="C973" t="s">
        <v>164</v>
      </c>
      <c r="D973" t="s">
        <v>35</v>
      </c>
      <c r="E973" t="s">
        <v>14</v>
      </c>
      <c r="F973" t="s">
        <v>15</v>
      </c>
      <c r="G973" t="s">
        <v>16</v>
      </c>
      <c r="H973" t="s">
        <v>17</v>
      </c>
      <c r="I973" t="s">
        <v>16</v>
      </c>
      <c r="J973" t="s">
        <v>18</v>
      </c>
      <c r="K973" s="7">
        <v>-175</v>
      </c>
      <c r="M973" s="3">
        <f t="shared" si="46"/>
        <v>-2575.4699999999998</v>
      </c>
      <c r="N973" s="8">
        <f t="shared" si="47"/>
        <v>0</v>
      </c>
      <c r="O973" s="4" t="str">
        <f t="shared" si="48"/>
        <v xml:space="preserve"> </v>
      </c>
    </row>
    <row r="974" spans="1:15" x14ac:dyDescent="0.35">
      <c r="A974" s="5">
        <v>45790</v>
      </c>
      <c r="B974" t="s">
        <v>13</v>
      </c>
      <c r="C974" t="s">
        <v>164</v>
      </c>
      <c r="D974" t="s">
        <v>35</v>
      </c>
      <c r="E974" t="s">
        <v>14</v>
      </c>
      <c r="F974" t="s">
        <v>15</v>
      </c>
      <c r="G974" t="s">
        <v>16</v>
      </c>
      <c r="H974" t="s">
        <v>17</v>
      </c>
      <c r="I974" t="s">
        <v>16</v>
      </c>
      <c r="J974" t="s">
        <v>18</v>
      </c>
      <c r="K974" s="7">
        <v>-1798</v>
      </c>
      <c r="M974" s="3">
        <f t="shared" si="46"/>
        <v>-4373.4699999999993</v>
      </c>
      <c r="N974" s="8">
        <f t="shared" si="47"/>
        <v>0</v>
      </c>
      <c r="O974" s="4" t="str">
        <f t="shared" si="48"/>
        <v xml:space="preserve"> </v>
      </c>
    </row>
    <row r="975" spans="1:15" x14ac:dyDescent="0.35">
      <c r="A975" s="5">
        <v>45831</v>
      </c>
      <c r="B975" t="s">
        <v>13</v>
      </c>
      <c r="C975" t="s">
        <v>164</v>
      </c>
      <c r="D975" t="s">
        <v>35</v>
      </c>
      <c r="E975" t="s">
        <v>120</v>
      </c>
      <c r="F975" t="s">
        <v>121</v>
      </c>
      <c r="G975" t="s">
        <v>16</v>
      </c>
      <c r="H975" t="s">
        <v>17</v>
      </c>
      <c r="I975" t="s">
        <v>16</v>
      </c>
      <c r="J975" t="s">
        <v>18</v>
      </c>
      <c r="K975" s="7">
        <v>-69.58</v>
      </c>
      <c r="M975" s="3">
        <f t="shared" si="46"/>
        <v>-4443.0499999999993</v>
      </c>
      <c r="N975" s="8">
        <f t="shared" si="47"/>
        <v>-4443.0499999999993</v>
      </c>
      <c r="O975" s="4" t="str">
        <f t="shared" si="48"/>
        <v>251505_07 05.200 (03/03) eVTOL Robocup Classificatória</v>
      </c>
    </row>
    <row r="976" spans="1:15" x14ac:dyDescent="0.35">
      <c r="A976" s="5">
        <v>45730</v>
      </c>
      <c r="B976" t="s">
        <v>19</v>
      </c>
      <c r="C976" t="s">
        <v>167</v>
      </c>
      <c r="D976" t="s">
        <v>35</v>
      </c>
      <c r="E976" t="s">
        <v>168</v>
      </c>
      <c r="F976" t="s">
        <v>169</v>
      </c>
      <c r="G976" t="s">
        <v>16</v>
      </c>
      <c r="H976" t="s">
        <v>17</v>
      </c>
      <c r="I976" t="s">
        <v>16</v>
      </c>
      <c r="J976" t="s">
        <v>18</v>
      </c>
      <c r="K976" s="7">
        <v>-120</v>
      </c>
      <c r="M976" s="3">
        <f t="shared" si="46"/>
        <v>-120</v>
      </c>
      <c r="N976" s="8">
        <f t="shared" si="47"/>
        <v>0</v>
      </c>
      <c r="O976" s="4" t="str">
        <f t="shared" si="48"/>
        <v xml:space="preserve"> </v>
      </c>
    </row>
    <row r="977" spans="1:15" x14ac:dyDescent="0.35">
      <c r="A977" s="5">
        <v>45730</v>
      </c>
      <c r="B977" t="s">
        <v>19</v>
      </c>
      <c r="C977" t="s">
        <v>167</v>
      </c>
      <c r="D977" t="s">
        <v>35</v>
      </c>
      <c r="E977" t="s">
        <v>168</v>
      </c>
      <c r="F977" t="s">
        <v>169</v>
      </c>
      <c r="G977" t="s">
        <v>16</v>
      </c>
      <c r="H977" t="s">
        <v>17</v>
      </c>
      <c r="I977" t="s">
        <v>16</v>
      </c>
      <c r="J977" t="s">
        <v>18</v>
      </c>
      <c r="K977" s="7">
        <v>-120</v>
      </c>
      <c r="M977" s="3">
        <f t="shared" si="46"/>
        <v>-240</v>
      </c>
      <c r="N977" s="8">
        <f t="shared" si="47"/>
        <v>0</v>
      </c>
      <c r="O977" s="4" t="str">
        <f t="shared" si="48"/>
        <v xml:space="preserve"> </v>
      </c>
    </row>
    <row r="978" spans="1:15" x14ac:dyDescent="0.35">
      <c r="A978" s="5">
        <v>45730</v>
      </c>
      <c r="B978" t="s">
        <v>19</v>
      </c>
      <c r="C978" t="s">
        <v>167</v>
      </c>
      <c r="D978" t="s">
        <v>35</v>
      </c>
      <c r="E978" t="s">
        <v>168</v>
      </c>
      <c r="F978" t="s">
        <v>169</v>
      </c>
      <c r="G978" t="s">
        <v>16</v>
      </c>
      <c r="H978" t="s">
        <v>17</v>
      </c>
      <c r="I978" t="s">
        <v>16</v>
      </c>
      <c r="J978" t="s">
        <v>18</v>
      </c>
      <c r="K978" s="7">
        <v>-120</v>
      </c>
      <c r="M978" s="3">
        <f t="shared" si="46"/>
        <v>-360</v>
      </c>
      <c r="N978" s="8">
        <f t="shared" si="47"/>
        <v>0</v>
      </c>
      <c r="O978" s="4" t="str">
        <f t="shared" si="48"/>
        <v xml:space="preserve"> </v>
      </c>
    </row>
    <row r="979" spans="1:15" x14ac:dyDescent="0.35">
      <c r="A979" s="5">
        <v>45730</v>
      </c>
      <c r="B979" t="s">
        <v>19</v>
      </c>
      <c r="C979" t="s">
        <v>167</v>
      </c>
      <c r="D979" t="s">
        <v>35</v>
      </c>
      <c r="E979" t="s">
        <v>168</v>
      </c>
      <c r="F979" t="s">
        <v>169</v>
      </c>
      <c r="G979" t="s">
        <v>16</v>
      </c>
      <c r="H979" t="s">
        <v>17</v>
      </c>
      <c r="I979" t="s">
        <v>16</v>
      </c>
      <c r="J979" t="s">
        <v>18</v>
      </c>
      <c r="K979" s="7">
        <v>-120</v>
      </c>
      <c r="M979" s="3">
        <f t="shared" si="46"/>
        <v>-480</v>
      </c>
      <c r="N979" s="8">
        <f t="shared" si="47"/>
        <v>0</v>
      </c>
      <c r="O979" s="4" t="str">
        <f t="shared" si="48"/>
        <v xml:space="preserve"> </v>
      </c>
    </row>
    <row r="980" spans="1:15" x14ac:dyDescent="0.35">
      <c r="A980" s="5">
        <v>45734</v>
      </c>
      <c r="B980" t="s">
        <v>13</v>
      </c>
      <c r="C980" t="s">
        <v>167</v>
      </c>
      <c r="D980" t="s">
        <v>35</v>
      </c>
      <c r="E980" t="s">
        <v>170</v>
      </c>
      <c r="F980" t="s">
        <v>171</v>
      </c>
      <c r="G980" t="s">
        <v>16</v>
      </c>
      <c r="H980" t="s">
        <v>17</v>
      </c>
      <c r="I980" t="s">
        <v>16</v>
      </c>
      <c r="J980" t="s">
        <v>18</v>
      </c>
      <c r="K980" s="7">
        <v>-1477.02</v>
      </c>
      <c r="M980" s="3">
        <f t="shared" si="46"/>
        <v>-1957.02</v>
      </c>
      <c r="N980" s="8">
        <f t="shared" si="47"/>
        <v>0</v>
      </c>
      <c r="O980" s="4" t="str">
        <f t="shared" si="48"/>
        <v xml:space="preserve"> </v>
      </c>
    </row>
    <row r="981" spans="1:15" x14ac:dyDescent="0.35">
      <c r="A981" s="5">
        <v>45741</v>
      </c>
      <c r="B981" t="s">
        <v>19</v>
      </c>
      <c r="C981" t="s">
        <v>167</v>
      </c>
      <c r="D981" t="s">
        <v>35</v>
      </c>
      <c r="E981" t="s">
        <v>172</v>
      </c>
      <c r="F981" t="s">
        <v>173</v>
      </c>
      <c r="G981" t="s">
        <v>174</v>
      </c>
      <c r="H981" t="s">
        <v>17</v>
      </c>
      <c r="I981" t="s">
        <v>163</v>
      </c>
      <c r="J981" t="s">
        <v>18</v>
      </c>
      <c r="K981" s="7">
        <v>-319.3</v>
      </c>
      <c r="M981" s="3">
        <f t="shared" si="46"/>
        <v>-2276.3200000000002</v>
      </c>
      <c r="N981" s="8">
        <f t="shared" si="47"/>
        <v>0</v>
      </c>
      <c r="O981" s="4" t="str">
        <f t="shared" si="48"/>
        <v xml:space="preserve"> </v>
      </c>
    </row>
    <row r="982" spans="1:15" x14ac:dyDescent="0.35">
      <c r="A982" s="5">
        <v>45744</v>
      </c>
      <c r="B982" t="s">
        <v>19</v>
      </c>
      <c r="C982" t="s">
        <v>167</v>
      </c>
      <c r="D982" t="s">
        <v>35</v>
      </c>
      <c r="E982" t="s">
        <v>175</v>
      </c>
      <c r="F982" t="s">
        <v>176</v>
      </c>
      <c r="G982" t="s">
        <v>16</v>
      </c>
      <c r="H982" t="s">
        <v>17</v>
      </c>
      <c r="I982" t="s">
        <v>177</v>
      </c>
      <c r="J982" t="s">
        <v>18</v>
      </c>
      <c r="K982" s="7">
        <v>-1375</v>
      </c>
      <c r="M982" s="3">
        <f t="shared" si="46"/>
        <v>-3651.32</v>
      </c>
      <c r="N982" s="8">
        <f t="shared" si="47"/>
        <v>0</v>
      </c>
      <c r="O982" s="4" t="str">
        <f t="shared" si="48"/>
        <v xml:space="preserve"> </v>
      </c>
    </row>
    <row r="983" spans="1:15" x14ac:dyDescent="0.35">
      <c r="A983" s="5">
        <v>45758</v>
      </c>
      <c r="B983" t="s">
        <v>19</v>
      </c>
      <c r="C983" t="s">
        <v>167</v>
      </c>
      <c r="D983" t="s">
        <v>35</v>
      </c>
      <c r="E983" t="s">
        <v>175</v>
      </c>
      <c r="F983" t="s">
        <v>176</v>
      </c>
      <c r="G983" t="s">
        <v>16</v>
      </c>
      <c r="H983" t="s">
        <v>17</v>
      </c>
      <c r="I983" t="s">
        <v>232</v>
      </c>
      <c r="J983" t="s">
        <v>18</v>
      </c>
      <c r="K983" s="7">
        <v>-240</v>
      </c>
      <c r="M983" s="3">
        <f t="shared" si="46"/>
        <v>-3891.32</v>
      </c>
      <c r="N983" s="8">
        <f t="shared" si="47"/>
        <v>-3891.32</v>
      </c>
      <c r="O983" s="4" t="str">
        <f t="shared" si="48"/>
        <v>251506_07 06.300 (03/03) ITA Chess Torneios Março</v>
      </c>
    </row>
    <row r="984" spans="1:15" x14ac:dyDescent="0.35">
      <c r="A984" s="5">
        <v>45729</v>
      </c>
      <c r="B984" t="s">
        <v>237</v>
      </c>
      <c r="C984" t="s">
        <v>178</v>
      </c>
      <c r="D984" t="s">
        <v>35</v>
      </c>
      <c r="E984" t="s">
        <v>179</v>
      </c>
      <c r="F984" t="s">
        <v>180</v>
      </c>
      <c r="G984" t="s">
        <v>16</v>
      </c>
      <c r="H984" t="s">
        <v>17</v>
      </c>
      <c r="I984" t="s">
        <v>16</v>
      </c>
      <c r="J984" t="s">
        <v>18</v>
      </c>
      <c r="K984" s="7">
        <v>-790</v>
      </c>
      <c r="M984" s="3">
        <f t="shared" si="46"/>
        <v>-790</v>
      </c>
      <c r="N984" s="8">
        <f t="shared" si="47"/>
        <v>-790</v>
      </c>
      <c r="O984" s="4" t="str">
        <f t="shared" si="48"/>
        <v>251507_09 00.790 (12/03) Visita de estudantes do ITA ao IPEV.</v>
      </c>
    </row>
    <row r="985" spans="1:15" x14ac:dyDescent="0.35">
      <c r="A985" s="5">
        <v>45740</v>
      </c>
      <c r="B985" t="s">
        <v>19</v>
      </c>
      <c r="C985" t="s">
        <v>181</v>
      </c>
      <c r="D985" t="s">
        <v>87</v>
      </c>
      <c r="E985" t="s">
        <v>88</v>
      </c>
      <c r="F985" t="s">
        <v>16</v>
      </c>
      <c r="G985" t="s">
        <v>16</v>
      </c>
      <c r="H985" t="s">
        <v>16</v>
      </c>
      <c r="I985" t="s">
        <v>182</v>
      </c>
      <c r="J985" t="s">
        <v>18</v>
      </c>
      <c r="K985" s="7">
        <v>-3.35</v>
      </c>
      <c r="M985" s="3">
        <f t="shared" si="46"/>
        <v>-3.35</v>
      </c>
      <c r="N985" s="8">
        <f t="shared" si="47"/>
        <v>0</v>
      </c>
      <c r="O985" s="4" t="str">
        <f t="shared" si="48"/>
        <v xml:space="preserve"> </v>
      </c>
    </row>
    <row r="986" spans="1:15" x14ac:dyDescent="0.35">
      <c r="A986" s="5">
        <v>45740</v>
      </c>
      <c r="B986" t="s">
        <v>13</v>
      </c>
      <c r="C986" t="s">
        <v>181</v>
      </c>
      <c r="D986" t="s">
        <v>35</v>
      </c>
      <c r="E986" t="s">
        <v>14</v>
      </c>
      <c r="F986" t="s">
        <v>15</v>
      </c>
      <c r="G986" t="s">
        <v>16</v>
      </c>
      <c r="H986" t="s">
        <v>17</v>
      </c>
      <c r="I986" t="s">
        <v>16</v>
      </c>
      <c r="J986" t="s">
        <v>18</v>
      </c>
      <c r="K986" s="7">
        <v>-88.7</v>
      </c>
      <c r="M986" s="3">
        <f t="shared" si="46"/>
        <v>-92.05</v>
      </c>
      <c r="N986" s="8">
        <f t="shared" si="47"/>
        <v>0</v>
      </c>
      <c r="O986" s="4" t="str">
        <f t="shared" si="48"/>
        <v xml:space="preserve"> </v>
      </c>
    </row>
    <row r="987" spans="1:15" x14ac:dyDescent="0.35">
      <c r="A987" s="5">
        <v>45740</v>
      </c>
      <c r="B987" t="s">
        <v>13</v>
      </c>
      <c r="C987" t="s">
        <v>181</v>
      </c>
      <c r="D987" t="s">
        <v>87</v>
      </c>
      <c r="E987" t="s">
        <v>183</v>
      </c>
      <c r="F987" t="s">
        <v>16</v>
      </c>
      <c r="G987" t="s">
        <v>16</v>
      </c>
      <c r="H987" t="s">
        <v>16</v>
      </c>
      <c r="I987" t="s">
        <v>16</v>
      </c>
      <c r="J987" t="s">
        <v>18</v>
      </c>
      <c r="K987" s="7">
        <v>-99.24</v>
      </c>
      <c r="M987" s="3">
        <f t="shared" si="46"/>
        <v>-191.29</v>
      </c>
      <c r="N987" s="8">
        <f t="shared" si="47"/>
        <v>0</v>
      </c>
      <c r="O987" s="4" t="str">
        <f t="shared" si="48"/>
        <v xml:space="preserve"> </v>
      </c>
    </row>
    <row r="988" spans="1:15" x14ac:dyDescent="0.35">
      <c r="A988" s="5">
        <v>45740</v>
      </c>
      <c r="B988" t="s">
        <v>13</v>
      </c>
      <c r="C988" t="s">
        <v>181</v>
      </c>
      <c r="D988" t="s">
        <v>35</v>
      </c>
      <c r="E988" t="s">
        <v>14</v>
      </c>
      <c r="F988" t="s">
        <v>15</v>
      </c>
      <c r="G988" t="s">
        <v>16</v>
      </c>
      <c r="H988" t="s">
        <v>17</v>
      </c>
      <c r="I988" t="s">
        <v>16</v>
      </c>
      <c r="J988" t="s">
        <v>18</v>
      </c>
      <c r="K988" s="7">
        <v>-102.9</v>
      </c>
      <c r="M988" s="3">
        <f t="shared" si="46"/>
        <v>-294.19</v>
      </c>
      <c r="N988" s="8">
        <f t="shared" si="47"/>
        <v>0</v>
      </c>
      <c r="O988" s="4" t="str">
        <f t="shared" si="48"/>
        <v xml:space="preserve"> </v>
      </c>
    </row>
    <row r="989" spans="1:15" x14ac:dyDescent="0.35">
      <c r="A989" s="5">
        <v>45741</v>
      </c>
      <c r="B989" t="s">
        <v>13</v>
      </c>
      <c r="C989" t="s">
        <v>181</v>
      </c>
      <c r="D989" t="s">
        <v>35</v>
      </c>
      <c r="E989" t="s">
        <v>56</v>
      </c>
      <c r="F989" t="s">
        <v>57</v>
      </c>
      <c r="G989" t="s">
        <v>16</v>
      </c>
      <c r="H989" t="s">
        <v>17</v>
      </c>
      <c r="I989" t="s">
        <v>16</v>
      </c>
      <c r="J989" t="s">
        <v>18</v>
      </c>
      <c r="K989" s="7">
        <v>-136.12</v>
      </c>
      <c r="M989" s="3">
        <f t="shared" si="46"/>
        <v>-430.31</v>
      </c>
      <c r="N989" s="8">
        <f t="shared" si="47"/>
        <v>0</v>
      </c>
      <c r="O989" s="4" t="str">
        <f t="shared" si="48"/>
        <v xml:space="preserve"> </v>
      </c>
    </row>
    <row r="990" spans="1:15" x14ac:dyDescent="0.35">
      <c r="A990" s="5">
        <v>45742</v>
      </c>
      <c r="B990" t="s">
        <v>13</v>
      </c>
      <c r="C990" t="s">
        <v>181</v>
      </c>
      <c r="D990" t="s">
        <v>35</v>
      </c>
      <c r="E990" t="s">
        <v>184</v>
      </c>
      <c r="F990" t="s">
        <v>185</v>
      </c>
      <c r="G990" t="s">
        <v>16</v>
      </c>
      <c r="H990" t="s">
        <v>17</v>
      </c>
      <c r="I990" t="s">
        <v>16</v>
      </c>
      <c r="J990" t="s">
        <v>18</v>
      </c>
      <c r="K990" s="7">
        <v>-69.650000000000006</v>
      </c>
      <c r="M990" s="3">
        <f t="shared" si="46"/>
        <v>-499.96000000000004</v>
      </c>
      <c r="N990" s="8">
        <f t="shared" si="47"/>
        <v>0</v>
      </c>
      <c r="O990" s="4" t="str">
        <f t="shared" si="48"/>
        <v xml:space="preserve"> </v>
      </c>
    </row>
    <row r="991" spans="1:15" x14ac:dyDescent="0.35">
      <c r="A991" s="5">
        <v>45742</v>
      </c>
      <c r="B991" t="s">
        <v>13</v>
      </c>
      <c r="C991" t="s">
        <v>181</v>
      </c>
      <c r="D991" t="s">
        <v>35</v>
      </c>
      <c r="E991" t="s">
        <v>186</v>
      </c>
      <c r="F991" t="s">
        <v>187</v>
      </c>
      <c r="G991" t="s">
        <v>16</v>
      </c>
      <c r="H991" t="s">
        <v>17</v>
      </c>
      <c r="I991" t="s">
        <v>16</v>
      </c>
      <c r="J991" t="s">
        <v>18</v>
      </c>
      <c r="K991" s="7">
        <v>-144.03</v>
      </c>
      <c r="M991" s="3">
        <f t="shared" si="46"/>
        <v>-643.99</v>
      </c>
      <c r="N991" s="8">
        <f t="shared" si="47"/>
        <v>0</v>
      </c>
      <c r="O991" s="4" t="str">
        <f t="shared" si="48"/>
        <v xml:space="preserve"> </v>
      </c>
    </row>
    <row r="992" spans="1:15" x14ac:dyDescent="0.35">
      <c r="A992" s="5">
        <v>45743</v>
      </c>
      <c r="B992" t="s">
        <v>13</v>
      </c>
      <c r="C992" t="s">
        <v>181</v>
      </c>
      <c r="D992" t="s">
        <v>35</v>
      </c>
      <c r="E992" t="s">
        <v>14</v>
      </c>
      <c r="F992" t="s">
        <v>15</v>
      </c>
      <c r="G992" t="s">
        <v>16</v>
      </c>
      <c r="H992" t="s">
        <v>17</v>
      </c>
      <c r="I992" t="s">
        <v>16</v>
      </c>
      <c r="J992" t="s">
        <v>18</v>
      </c>
      <c r="K992" s="7">
        <v>-32.130000000000003</v>
      </c>
      <c r="M992" s="3">
        <f t="shared" si="46"/>
        <v>-676.12</v>
      </c>
      <c r="N992" s="8">
        <f t="shared" si="47"/>
        <v>0</v>
      </c>
      <c r="O992" s="4" t="str">
        <f t="shared" si="48"/>
        <v xml:space="preserve"> </v>
      </c>
    </row>
    <row r="993" spans="1:15" x14ac:dyDescent="0.35">
      <c r="A993" s="5">
        <v>45743</v>
      </c>
      <c r="B993" t="s">
        <v>13</v>
      </c>
      <c r="C993" t="s">
        <v>181</v>
      </c>
      <c r="D993" t="s">
        <v>35</v>
      </c>
      <c r="E993" t="s">
        <v>188</v>
      </c>
      <c r="F993" t="s">
        <v>189</v>
      </c>
      <c r="G993" t="s">
        <v>16</v>
      </c>
      <c r="H993" t="s">
        <v>17</v>
      </c>
      <c r="I993" t="s">
        <v>16</v>
      </c>
      <c r="J993" t="s">
        <v>18</v>
      </c>
      <c r="K993" s="7">
        <v>-47.59</v>
      </c>
      <c r="M993" s="3">
        <f t="shared" si="46"/>
        <v>-723.71</v>
      </c>
      <c r="N993" s="8">
        <f t="shared" si="47"/>
        <v>0</v>
      </c>
      <c r="O993" s="4" t="str">
        <f t="shared" si="48"/>
        <v xml:space="preserve"> </v>
      </c>
    </row>
    <row r="994" spans="1:15" x14ac:dyDescent="0.35">
      <c r="A994" s="5">
        <v>45743</v>
      </c>
      <c r="B994" t="s">
        <v>13</v>
      </c>
      <c r="C994" t="s">
        <v>181</v>
      </c>
      <c r="D994" t="s">
        <v>35</v>
      </c>
      <c r="E994" t="s">
        <v>77</v>
      </c>
      <c r="F994" t="s">
        <v>78</v>
      </c>
      <c r="G994" t="s">
        <v>16</v>
      </c>
      <c r="H994" t="s">
        <v>17</v>
      </c>
      <c r="I994" t="s">
        <v>16</v>
      </c>
      <c r="J994" t="s">
        <v>18</v>
      </c>
      <c r="K994" s="7">
        <v>-60.57</v>
      </c>
      <c r="M994" s="3">
        <f t="shared" si="46"/>
        <v>-784.28000000000009</v>
      </c>
      <c r="N994" s="8">
        <f t="shared" si="47"/>
        <v>0</v>
      </c>
      <c r="O994" s="4" t="str">
        <f t="shared" si="48"/>
        <v xml:space="preserve"> </v>
      </c>
    </row>
    <row r="995" spans="1:15" x14ac:dyDescent="0.35">
      <c r="A995" s="5">
        <v>45743</v>
      </c>
      <c r="B995" t="s">
        <v>13</v>
      </c>
      <c r="C995" t="s">
        <v>181</v>
      </c>
      <c r="D995" t="s">
        <v>35</v>
      </c>
      <c r="E995" t="s">
        <v>14</v>
      </c>
      <c r="F995" t="s">
        <v>15</v>
      </c>
      <c r="G995" t="s">
        <v>16</v>
      </c>
      <c r="H995" t="s">
        <v>17</v>
      </c>
      <c r="I995" t="s">
        <v>16</v>
      </c>
      <c r="J995" t="s">
        <v>18</v>
      </c>
      <c r="K995" s="7">
        <v>-83.8</v>
      </c>
      <c r="M995" s="3">
        <f t="shared" si="46"/>
        <v>-868.08</v>
      </c>
      <c r="N995" s="8">
        <f t="shared" si="47"/>
        <v>0</v>
      </c>
      <c r="O995" s="4" t="str">
        <f t="shared" si="48"/>
        <v xml:space="preserve"> </v>
      </c>
    </row>
    <row r="996" spans="1:15" x14ac:dyDescent="0.35">
      <c r="A996" s="5">
        <v>45744</v>
      </c>
      <c r="B996" t="s">
        <v>19</v>
      </c>
      <c r="C996" t="s">
        <v>181</v>
      </c>
      <c r="D996" t="s">
        <v>87</v>
      </c>
      <c r="E996" t="s">
        <v>88</v>
      </c>
      <c r="F996" t="s">
        <v>16</v>
      </c>
      <c r="G996" t="s">
        <v>16</v>
      </c>
      <c r="H996" t="s">
        <v>16</v>
      </c>
      <c r="I996" t="s">
        <v>182</v>
      </c>
      <c r="J996" t="s">
        <v>18</v>
      </c>
      <c r="K996" s="7">
        <v>-11.81</v>
      </c>
      <c r="M996" s="3">
        <f t="shared" si="46"/>
        <v>-879.89</v>
      </c>
      <c r="N996" s="8">
        <f t="shared" si="47"/>
        <v>0</v>
      </c>
      <c r="O996" s="4" t="str">
        <f t="shared" si="48"/>
        <v xml:space="preserve"> </v>
      </c>
    </row>
    <row r="997" spans="1:15" x14ac:dyDescent="0.35">
      <c r="A997" s="5">
        <v>45744</v>
      </c>
      <c r="B997" t="s">
        <v>13</v>
      </c>
      <c r="C997" t="s">
        <v>181</v>
      </c>
      <c r="D997" t="s">
        <v>35</v>
      </c>
      <c r="E997" t="s">
        <v>191</v>
      </c>
      <c r="F997" t="s">
        <v>16</v>
      </c>
      <c r="G997" t="s">
        <v>16</v>
      </c>
      <c r="H997" t="s">
        <v>17</v>
      </c>
      <c r="I997" t="s">
        <v>16</v>
      </c>
      <c r="J997" t="s">
        <v>18</v>
      </c>
      <c r="K997" s="7">
        <v>-115.86</v>
      </c>
      <c r="M997" s="3">
        <f t="shared" si="46"/>
        <v>-995.75</v>
      </c>
      <c r="N997" s="8">
        <f t="shared" si="47"/>
        <v>0</v>
      </c>
      <c r="O997" s="4" t="str">
        <f t="shared" si="48"/>
        <v xml:space="preserve"> </v>
      </c>
    </row>
    <row r="998" spans="1:15" x14ac:dyDescent="0.35">
      <c r="A998" s="5">
        <v>45744</v>
      </c>
      <c r="B998" t="s">
        <v>13</v>
      </c>
      <c r="C998" t="s">
        <v>181</v>
      </c>
      <c r="D998" t="s">
        <v>35</v>
      </c>
      <c r="E998" t="s">
        <v>191</v>
      </c>
      <c r="F998" t="s">
        <v>16</v>
      </c>
      <c r="G998" t="s">
        <v>16</v>
      </c>
      <c r="H998" t="s">
        <v>17</v>
      </c>
      <c r="I998" t="s">
        <v>16</v>
      </c>
      <c r="J998" t="s">
        <v>18</v>
      </c>
      <c r="K998" s="7">
        <v>-128.01</v>
      </c>
      <c r="M998" s="3">
        <f t="shared" si="46"/>
        <v>-1123.76</v>
      </c>
      <c r="N998" s="8">
        <f t="shared" si="47"/>
        <v>0</v>
      </c>
      <c r="O998" s="4" t="str">
        <f t="shared" si="48"/>
        <v xml:space="preserve"> </v>
      </c>
    </row>
    <row r="999" spans="1:15" x14ac:dyDescent="0.35">
      <c r="A999" s="5">
        <v>45744</v>
      </c>
      <c r="B999" t="s">
        <v>13</v>
      </c>
      <c r="C999" t="s">
        <v>181</v>
      </c>
      <c r="D999" t="s">
        <v>87</v>
      </c>
      <c r="E999" t="s">
        <v>190</v>
      </c>
      <c r="F999" t="s">
        <v>16</v>
      </c>
      <c r="G999" t="s">
        <v>16</v>
      </c>
      <c r="H999" t="s">
        <v>16</v>
      </c>
      <c r="I999" t="s">
        <v>16</v>
      </c>
      <c r="J999" t="s">
        <v>18</v>
      </c>
      <c r="K999" s="7">
        <v>-349.28</v>
      </c>
      <c r="M999" s="3">
        <f t="shared" si="46"/>
        <v>-1473.04</v>
      </c>
      <c r="N999" s="8">
        <f t="shared" si="47"/>
        <v>0</v>
      </c>
      <c r="O999" s="4" t="str">
        <f t="shared" si="48"/>
        <v xml:space="preserve"> </v>
      </c>
    </row>
    <row r="1000" spans="1:15" x14ac:dyDescent="0.35">
      <c r="A1000" s="5">
        <v>45747</v>
      </c>
      <c r="B1000" t="s">
        <v>13</v>
      </c>
      <c r="C1000" t="s">
        <v>181</v>
      </c>
      <c r="D1000" t="s">
        <v>35</v>
      </c>
      <c r="E1000" t="s">
        <v>192</v>
      </c>
      <c r="F1000" t="s">
        <v>193</v>
      </c>
      <c r="G1000" t="s">
        <v>16</v>
      </c>
      <c r="H1000" t="s">
        <v>17</v>
      </c>
      <c r="I1000" t="s">
        <v>16</v>
      </c>
      <c r="J1000" t="s">
        <v>18</v>
      </c>
      <c r="K1000" s="7">
        <v>-70.790000000000006</v>
      </c>
      <c r="M1000" s="3">
        <f t="shared" si="46"/>
        <v>-1543.83</v>
      </c>
      <c r="N1000" s="8">
        <f t="shared" si="47"/>
        <v>0</v>
      </c>
      <c r="O1000" s="4" t="str">
        <f t="shared" si="48"/>
        <v xml:space="preserve"> </v>
      </c>
    </row>
    <row r="1001" spans="1:15" x14ac:dyDescent="0.35">
      <c r="A1001" s="5">
        <v>45747</v>
      </c>
      <c r="B1001" t="s">
        <v>13</v>
      </c>
      <c r="C1001" t="s">
        <v>181</v>
      </c>
      <c r="D1001" t="s">
        <v>35</v>
      </c>
      <c r="E1001" t="s">
        <v>14</v>
      </c>
      <c r="F1001" t="s">
        <v>15</v>
      </c>
      <c r="G1001" t="s">
        <v>16</v>
      </c>
      <c r="H1001" t="s">
        <v>17</v>
      </c>
      <c r="I1001" t="s">
        <v>16</v>
      </c>
      <c r="J1001" t="s">
        <v>18</v>
      </c>
      <c r="K1001" s="7">
        <v>-123.4</v>
      </c>
      <c r="M1001" s="3">
        <f t="shared" si="46"/>
        <v>-1667.23</v>
      </c>
      <c r="N1001" s="8">
        <f t="shared" si="47"/>
        <v>0</v>
      </c>
      <c r="O1001" s="4" t="str">
        <f t="shared" si="48"/>
        <v xml:space="preserve"> </v>
      </c>
    </row>
    <row r="1002" spans="1:15" x14ac:dyDescent="0.35">
      <c r="A1002" s="5">
        <v>45748</v>
      </c>
      <c r="B1002" t="s">
        <v>19</v>
      </c>
      <c r="C1002" t="s">
        <v>181</v>
      </c>
      <c r="D1002" t="s">
        <v>87</v>
      </c>
      <c r="E1002" t="s">
        <v>88</v>
      </c>
      <c r="F1002" t="s">
        <v>16</v>
      </c>
      <c r="G1002" t="s">
        <v>16</v>
      </c>
      <c r="H1002" t="s">
        <v>16</v>
      </c>
      <c r="I1002" t="s">
        <v>182</v>
      </c>
      <c r="J1002" t="s">
        <v>18</v>
      </c>
      <c r="K1002" s="7">
        <v>-25.55</v>
      </c>
      <c r="M1002" s="3">
        <f t="shared" si="46"/>
        <v>-1692.78</v>
      </c>
      <c r="N1002" s="8">
        <f t="shared" si="47"/>
        <v>0</v>
      </c>
      <c r="O1002" s="4" t="str">
        <f t="shared" si="48"/>
        <v xml:space="preserve"> </v>
      </c>
    </row>
    <row r="1003" spans="1:15" x14ac:dyDescent="0.35">
      <c r="A1003" s="5">
        <v>45748</v>
      </c>
      <c r="B1003" t="s">
        <v>13</v>
      </c>
      <c r="C1003" t="s">
        <v>181</v>
      </c>
      <c r="D1003" t="s">
        <v>35</v>
      </c>
      <c r="E1003" t="s">
        <v>293</v>
      </c>
      <c r="F1003" t="s">
        <v>294</v>
      </c>
      <c r="G1003" t="s">
        <v>16</v>
      </c>
      <c r="H1003" t="s">
        <v>17</v>
      </c>
      <c r="I1003" t="s">
        <v>16</v>
      </c>
      <c r="J1003" t="s">
        <v>18</v>
      </c>
      <c r="K1003" s="7">
        <v>-50.73</v>
      </c>
      <c r="M1003" s="3">
        <f t="shared" si="46"/>
        <v>-1743.51</v>
      </c>
      <c r="N1003" s="8">
        <f t="shared" si="47"/>
        <v>0</v>
      </c>
      <c r="O1003" s="4" t="str">
        <f t="shared" si="48"/>
        <v xml:space="preserve"> </v>
      </c>
    </row>
    <row r="1004" spans="1:15" x14ac:dyDescent="0.35">
      <c r="A1004" s="5">
        <v>45748</v>
      </c>
      <c r="B1004" t="s">
        <v>13</v>
      </c>
      <c r="C1004" t="s">
        <v>181</v>
      </c>
      <c r="D1004" t="s">
        <v>87</v>
      </c>
      <c r="E1004" t="s">
        <v>89</v>
      </c>
      <c r="F1004" t="s">
        <v>16</v>
      </c>
      <c r="G1004" t="s">
        <v>16</v>
      </c>
      <c r="H1004" t="s">
        <v>16</v>
      </c>
      <c r="I1004" t="s">
        <v>16</v>
      </c>
      <c r="J1004" t="s">
        <v>18</v>
      </c>
      <c r="K1004" s="7">
        <v>-756.01</v>
      </c>
      <c r="M1004" s="3">
        <f t="shared" si="46"/>
        <v>-2499.52</v>
      </c>
      <c r="N1004" s="8">
        <f t="shared" si="47"/>
        <v>0</v>
      </c>
      <c r="O1004" s="4" t="str">
        <f t="shared" si="48"/>
        <v xml:space="preserve"> </v>
      </c>
    </row>
    <row r="1005" spans="1:15" x14ac:dyDescent="0.35">
      <c r="A1005" s="5">
        <v>45749</v>
      </c>
      <c r="B1005" t="s">
        <v>13</v>
      </c>
      <c r="C1005" t="s">
        <v>181</v>
      </c>
      <c r="D1005" t="s">
        <v>35</v>
      </c>
      <c r="E1005" t="s">
        <v>295</v>
      </c>
      <c r="F1005" t="s">
        <v>296</v>
      </c>
      <c r="G1005" t="s">
        <v>16</v>
      </c>
      <c r="H1005" t="s">
        <v>16</v>
      </c>
      <c r="I1005" t="s">
        <v>297</v>
      </c>
      <c r="J1005" t="s">
        <v>18</v>
      </c>
      <c r="K1005" s="7">
        <v>-1060</v>
      </c>
      <c r="M1005" s="3">
        <f t="shared" si="46"/>
        <v>-3559.52</v>
      </c>
      <c r="N1005" s="8">
        <f t="shared" si="47"/>
        <v>0</v>
      </c>
      <c r="O1005" s="4" t="str">
        <f t="shared" si="48"/>
        <v xml:space="preserve"> </v>
      </c>
    </row>
    <row r="1006" spans="1:15" x14ac:dyDescent="0.35">
      <c r="A1006" s="5">
        <v>45751</v>
      </c>
      <c r="B1006" t="s">
        <v>13</v>
      </c>
      <c r="C1006" t="s">
        <v>181</v>
      </c>
      <c r="D1006" t="s">
        <v>35</v>
      </c>
      <c r="E1006" t="s">
        <v>191</v>
      </c>
      <c r="F1006" t="s">
        <v>16</v>
      </c>
      <c r="G1006" t="s">
        <v>16</v>
      </c>
      <c r="H1006" t="s">
        <v>16</v>
      </c>
      <c r="I1006" t="s">
        <v>16</v>
      </c>
      <c r="J1006" t="s">
        <v>18</v>
      </c>
      <c r="K1006" s="7">
        <v>-127.75</v>
      </c>
      <c r="M1006" s="3">
        <f t="shared" si="46"/>
        <v>-3687.27</v>
      </c>
      <c r="N1006" s="8">
        <f t="shared" si="47"/>
        <v>0</v>
      </c>
      <c r="O1006" s="4" t="str">
        <f t="shared" si="48"/>
        <v xml:space="preserve"> </v>
      </c>
    </row>
    <row r="1007" spans="1:15" x14ac:dyDescent="0.35">
      <c r="A1007" s="5">
        <v>45755</v>
      </c>
      <c r="B1007" t="s">
        <v>19</v>
      </c>
      <c r="C1007" t="s">
        <v>181</v>
      </c>
      <c r="D1007" t="s">
        <v>35</v>
      </c>
      <c r="E1007" t="s">
        <v>233</v>
      </c>
      <c r="F1007" t="s">
        <v>234</v>
      </c>
      <c r="G1007" t="s">
        <v>16</v>
      </c>
      <c r="H1007" t="s">
        <v>17</v>
      </c>
      <c r="I1007" t="s">
        <v>16</v>
      </c>
      <c r="J1007" t="s">
        <v>18</v>
      </c>
      <c r="K1007" s="7">
        <v>-444.05</v>
      </c>
      <c r="M1007" s="3">
        <f t="shared" si="46"/>
        <v>-4131.32</v>
      </c>
      <c r="N1007" s="8">
        <f t="shared" si="47"/>
        <v>0</v>
      </c>
      <c r="O1007" s="4" t="str">
        <f t="shared" si="48"/>
        <v xml:space="preserve"> </v>
      </c>
    </row>
    <row r="1008" spans="1:15" x14ac:dyDescent="0.35">
      <c r="A1008" s="5">
        <v>45762</v>
      </c>
      <c r="B1008" t="s">
        <v>19</v>
      </c>
      <c r="C1008" t="s">
        <v>181</v>
      </c>
      <c r="D1008" t="s">
        <v>35</v>
      </c>
      <c r="E1008" t="s">
        <v>70</v>
      </c>
      <c r="F1008" t="s">
        <v>71</v>
      </c>
      <c r="G1008" t="s">
        <v>16</v>
      </c>
      <c r="H1008" t="s">
        <v>17</v>
      </c>
      <c r="I1008" t="s">
        <v>16</v>
      </c>
      <c r="J1008" t="s">
        <v>18</v>
      </c>
      <c r="K1008" s="7">
        <v>-837.25</v>
      </c>
      <c r="M1008" s="3">
        <f t="shared" si="46"/>
        <v>-4968.57</v>
      </c>
      <c r="N1008" s="8">
        <f t="shared" si="47"/>
        <v>0</v>
      </c>
      <c r="O1008" s="4" t="str">
        <f t="shared" si="48"/>
        <v xml:space="preserve"> </v>
      </c>
    </row>
    <row r="1009" spans="1:15" x14ac:dyDescent="0.35">
      <c r="A1009" s="5">
        <v>45770</v>
      </c>
      <c r="B1009" t="s">
        <v>13</v>
      </c>
      <c r="C1009" t="s">
        <v>181</v>
      </c>
      <c r="D1009" t="s">
        <v>35</v>
      </c>
      <c r="E1009" t="s">
        <v>14</v>
      </c>
      <c r="F1009" t="s">
        <v>15</v>
      </c>
      <c r="G1009" t="s">
        <v>16</v>
      </c>
      <c r="H1009" t="s">
        <v>17</v>
      </c>
      <c r="I1009" t="s">
        <v>16</v>
      </c>
      <c r="J1009" t="s">
        <v>18</v>
      </c>
      <c r="K1009" s="7">
        <v>-34.799999999999997</v>
      </c>
      <c r="M1009" s="3">
        <f t="shared" si="46"/>
        <v>-5003.37</v>
      </c>
      <c r="N1009" s="8">
        <f t="shared" si="47"/>
        <v>0</v>
      </c>
      <c r="O1009" s="4" t="str">
        <f t="shared" si="48"/>
        <v xml:space="preserve"> </v>
      </c>
    </row>
    <row r="1010" spans="1:15" x14ac:dyDescent="0.35">
      <c r="A1010" s="5">
        <v>45770</v>
      </c>
      <c r="B1010" t="s">
        <v>13</v>
      </c>
      <c r="C1010" t="s">
        <v>181</v>
      </c>
      <c r="D1010" t="s">
        <v>35</v>
      </c>
      <c r="E1010" t="s">
        <v>191</v>
      </c>
      <c r="F1010" t="s">
        <v>16</v>
      </c>
      <c r="G1010" t="s">
        <v>16</v>
      </c>
      <c r="H1010" t="s">
        <v>17</v>
      </c>
      <c r="I1010" t="s">
        <v>16</v>
      </c>
      <c r="J1010" t="s">
        <v>18</v>
      </c>
      <c r="K1010" s="7">
        <v>-141.9</v>
      </c>
      <c r="M1010" s="3">
        <f t="shared" si="46"/>
        <v>-5145.2699999999995</v>
      </c>
      <c r="N1010" s="8">
        <f t="shared" si="47"/>
        <v>0</v>
      </c>
      <c r="O1010" s="4" t="str">
        <f t="shared" si="48"/>
        <v xml:space="preserve"> </v>
      </c>
    </row>
    <row r="1011" spans="1:15" x14ac:dyDescent="0.35">
      <c r="A1011" s="5">
        <v>45770</v>
      </c>
      <c r="B1011" t="s">
        <v>13</v>
      </c>
      <c r="C1011" t="s">
        <v>181</v>
      </c>
      <c r="D1011" t="s">
        <v>35</v>
      </c>
      <c r="E1011" t="s">
        <v>191</v>
      </c>
      <c r="F1011" t="s">
        <v>16</v>
      </c>
      <c r="G1011" t="s">
        <v>16</v>
      </c>
      <c r="H1011" t="s">
        <v>17</v>
      </c>
      <c r="I1011" t="s">
        <v>16</v>
      </c>
      <c r="J1011" t="s">
        <v>18</v>
      </c>
      <c r="K1011" s="7">
        <v>-284.5</v>
      </c>
      <c r="M1011" s="3">
        <f t="shared" si="46"/>
        <v>-5429.7699999999995</v>
      </c>
      <c r="N1011" s="8">
        <f t="shared" si="47"/>
        <v>0</v>
      </c>
      <c r="O1011" s="4" t="str">
        <f t="shared" si="48"/>
        <v xml:space="preserve"> </v>
      </c>
    </row>
    <row r="1012" spans="1:15" x14ac:dyDescent="0.35">
      <c r="A1012" s="5">
        <v>45771</v>
      </c>
      <c r="B1012" t="s">
        <v>19</v>
      </c>
      <c r="C1012" t="s">
        <v>181</v>
      </c>
      <c r="D1012" t="s">
        <v>35</v>
      </c>
      <c r="E1012" t="s">
        <v>235</v>
      </c>
      <c r="F1012" t="s">
        <v>236</v>
      </c>
      <c r="G1012" t="s">
        <v>16</v>
      </c>
      <c r="H1012" t="s">
        <v>17</v>
      </c>
      <c r="I1012" t="s">
        <v>216</v>
      </c>
      <c r="J1012" t="s">
        <v>18</v>
      </c>
      <c r="K1012" s="7">
        <v>-54</v>
      </c>
      <c r="M1012" s="3">
        <f t="shared" si="46"/>
        <v>-5483.7699999999995</v>
      </c>
      <c r="N1012" s="8">
        <f t="shared" si="47"/>
        <v>0</v>
      </c>
      <c r="O1012" s="4" t="str">
        <f t="shared" si="48"/>
        <v xml:space="preserve"> </v>
      </c>
    </row>
    <row r="1013" spans="1:15" x14ac:dyDescent="0.35">
      <c r="A1013" s="5">
        <v>45782</v>
      </c>
      <c r="B1013" t="s">
        <v>19</v>
      </c>
      <c r="C1013" t="s">
        <v>325</v>
      </c>
      <c r="D1013" t="s">
        <v>35</v>
      </c>
      <c r="E1013" t="s">
        <v>235</v>
      </c>
      <c r="F1013" t="s">
        <v>236</v>
      </c>
      <c r="G1013" t="s">
        <v>16</v>
      </c>
      <c r="H1013" t="s">
        <v>17</v>
      </c>
      <c r="I1013" t="s">
        <v>216</v>
      </c>
      <c r="J1013" t="s">
        <v>18</v>
      </c>
      <c r="K1013" s="7">
        <v>-93.7</v>
      </c>
      <c r="M1013" s="3">
        <f t="shared" si="46"/>
        <v>-5577.4699999999993</v>
      </c>
      <c r="N1013" s="8">
        <f t="shared" si="47"/>
        <v>-5577.4699999999993</v>
      </c>
      <c r="O1013" s="4" t="str">
        <f t="shared" si="48"/>
        <v>251508_07 04.600 (12/03) Formula ITA (Elétrica) (Inativo)</v>
      </c>
    </row>
    <row r="1014" spans="1:15" x14ac:dyDescent="0.35">
      <c r="A1014" s="5">
        <v>45761</v>
      </c>
      <c r="B1014" t="s">
        <v>13</v>
      </c>
      <c r="C1014" t="s">
        <v>298</v>
      </c>
      <c r="D1014" t="s">
        <v>35</v>
      </c>
      <c r="E1014" t="s">
        <v>299</v>
      </c>
      <c r="F1014" t="s">
        <v>300</v>
      </c>
      <c r="G1014" t="s">
        <v>16</v>
      </c>
      <c r="H1014" t="s">
        <v>17</v>
      </c>
      <c r="I1014" t="s">
        <v>16</v>
      </c>
      <c r="J1014" t="s">
        <v>18</v>
      </c>
      <c r="K1014" s="7">
        <v>-950</v>
      </c>
      <c r="M1014" s="3">
        <f t="shared" si="46"/>
        <v>-950</v>
      </c>
      <c r="N1014" s="8">
        <f t="shared" si="47"/>
        <v>-950</v>
      </c>
      <c r="O1014" s="4" t="str">
        <f t="shared" si="48"/>
        <v>251510_07 01.000 (31/03) Baterias Empilhadeira IAE</v>
      </c>
    </row>
    <row r="1015" spans="1:15" x14ac:dyDescent="0.35">
      <c r="A1015" s="5">
        <v>45776</v>
      </c>
      <c r="B1015" t="s">
        <v>237</v>
      </c>
      <c r="C1015" t="s">
        <v>248</v>
      </c>
      <c r="D1015" t="s">
        <v>87</v>
      </c>
      <c r="E1015" t="s">
        <v>249</v>
      </c>
      <c r="F1015" t="s">
        <v>250</v>
      </c>
      <c r="G1015" t="s">
        <v>16</v>
      </c>
      <c r="H1015" t="s">
        <v>251</v>
      </c>
      <c r="I1015" t="s">
        <v>16</v>
      </c>
      <c r="J1015" t="s">
        <v>18</v>
      </c>
      <c r="K1015" s="7">
        <v>-441.82</v>
      </c>
      <c r="M1015" s="3">
        <f t="shared" si="46"/>
        <v>-441.82</v>
      </c>
      <c r="N1015" s="8">
        <f t="shared" si="47"/>
        <v>0</v>
      </c>
      <c r="O1015" s="4" t="str">
        <f t="shared" si="48"/>
        <v xml:space="preserve"> </v>
      </c>
    </row>
    <row r="1016" spans="1:15" x14ac:dyDescent="0.35">
      <c r="A1016" s="5">
        <v>45797</v>
      </c>
      <c r="B1016" t="s">
        <v>13</v>
      </c>
      <c r="C1016" t="s">
        <v>248</v>
      </c>
      <c r="D1016" t="s">
        <v>35</v>
      </c>
      <c r="E1016" t="s">
        <v>410</v>
      </c>
      <c r="F1016" t="s">
        <v>411</v>
      </c>
      <c r="G1016" t="s">
        <v>16</v>
      </c>
      <c r="H1016" t="s">
        <v>17</v>
      </c>
      <c r="I1016" t="s">
        <v>16</v>
      </c>
      <c r="J1016" t="s">
        <v>18</v>
      </c>
      <c r="K1016" s="7">
        <v>-350</v>
      </c>
      <c r="M1016" s="3">
        <f t="shared" si="46"/>
        <v>-791.81999999999994</v>
      </c>
      <c r="N1016" s="8">
        <f t="shared" si="47"/>
        <v>0</v>
      </c>
      <c r="O1016" s="4" t="str">
        <f t="shared" si="48"/>
        <v xml:space="preserve"> </v>
      </c>
    </row>
    <row r="1017" spans="1:15" x14ac:dyDescent="0.35">
      <c r="A1017" s="5">
        <v>45800</v>
      </c>
      <c r="B1017" t="s">
        <v>237</v>
      </c>
      <c r="C1017" t="s">
        <v>248</v>
      </c>
      <c r="D1017" t="s">
        <v>412</v>
      </c>
      <c r="E1017" t="s">
        <v>413</v>
      </c>
      <c r="F1017" t="s">
        <v>16</v>
      </c>
      <c r="G1017" t="s">
        <v>16</v>
      </c>
      <c r="H1017" t="s">
        <v>16</v>
      </c>
      <c r="I1017" t="s">
        <v>16</v>
      </c>
      <c r="J1017" t="s">
        <v>18</v>
      </c>
      <c r="K1017" s="7">
        <v>-277.68</v>
      </c>
      <c r="M1017" s="3">
        <f t="shared" si="46"/>
        <v>-1069.5</v>
      </c>
      <c r="N1017" s="8">
        <f t="shared" si="47"/>
        <v>0</v>
      </c>
      <c r="O1017" s="4" t="str">
        <f t="shared" si="48"/>
        <v xml:space="preserve"> </v>
      </c>
    </row>
    <row r="1018" spans="1:15" x14ac:dyDescent="0.35">
      <c r="A1018" s="5">
        <v>45803</v>
      </c>
      <c r="B1018" t="s">
        <v>237</v>
      </c>
      <c r="C1018" t="s">
        <v>248</v>
      </c>
      <c r="D1018" t="s">
        <v>35</v>
      </c>
      <c r="E1018" t="s">
        <v>414</v>
      </c>
      <c r="F1018" t="s">
        <v>415</v>
      </c>
      <c r="G1018" t="s">
        <v>16</v>
      </c>
      <c r="H1018" t="s">
        <v>17</v>
      </c>
      <c r="I1018" t="s">
        <v>416</v>
      </c>
      <c r="J1018" t="s">
        <v>18</v>
      </c>
      <c r="K1018" s="7">
        <v>-2000</v>
      </c>
      <c r="M1018" s="3">
        <f t="shared" si="46"/>
        <v>-3069.5</v>
      </c>
      <c r="N1018" s="8">
        <f t="shared" si="47"/>
        <v>0</v>
      </c>
      <c r="O1018" s="4" t="str">
        <f t="shared" si="48"/>
        <v xml:space="preserve"> </v>
      </c>
    </row>
    <row r="1019" spans="1:15" x14ac:dyDescent="0.35">
      <c r="A1019" s="5">
        <v>45804</v>
      </c>
      <c r="B1019" t="s">
        <v>237</v>
      </c>
      <c r="C1019" t="s">
        <v>248</v>
      </c>
      <c r="D1019" t="s">
        <v>35</v>
      </c>
      <c r="E1019" t="s">
        <v>410</v>
      </c>
      <c r="F1019" t="s">
        <v>411</v>
      </c>
      <c r="G1019" t="s">
        <v>16</v>
      </c>
      <c r="H1019" t="s">
        <v>17</v>
      </c>
      <c r="I1019" t="s">
        <v>417</v>
      </c>
      <c r="J1019" t="s">
        <v>18</v>
      </c>
      <c r="K1019" s="7">
        <v>-350</v>
      </c>
      <c r="M1019" s="3">
        <f t="shared" si="46"/>
        <v>-3419.5</v>
      </c>
      <c r="N1019" s="8">
        <f t="shared" si="47"/>
        <v>0</v>
      </c>
      <c r="O1019" s="4" t="str">
        <f t="shared" si="48"/>
        <v xml:space="preserve"> </v>
      </c>
    </row>
    <row r="1020" spans="1:15" x14ac:dyDescent="0.35">
      <c r="A1020" s="5">
        <v>45810</v>
      </c>
      <c r="B1020" t="s">
        <v>237</v>
      </c>
      <c r="C1020" t="s">
        <v>248</v>
      </c>
      <c r="D1020" t="s">
        <v>35</v>
      </c>
      <c r="E1020" t="s">
        <v>326</v>
      </c>
      <c r="F1020" t="s">
        <v>327</v>
      </c>
      <c r="G1020" t="s">
        <v>16</v>
      </c>
      <c r="H1020" t="s">
        <v>17</v>
      </c>
      <c r="I1020" t="s">
        <v>500</v>
      </c>
      <c r="J1020" t="s">
        <v>18</v>
      </c>
      <c r="K1020" s="7">
        <v>-500</v>
      </c>
      <c r="M1020" s="3">
        <f t="shared" si="46"/>
        <v>-3919.5</v>
      </c>
      <c r="N1020" s="8">
        <f t="shared" si="47"/>
        <v>0</v>
      </c>
      <c r="O1020" s="4" t="str">
        <f t="shared" si="48"/>
        <v xml:space="preserve"> </v>
      </c>
    </row>
    <row r="1021" spans="1:15" x14ac:dyDescent="0.35">
      <c r="A1021" s="5">
        <v>45820</v>
      </c>
      <c r="B1021" t="s">
        <v>237</v>
      </c>
      <c r="C1021" t="s">
        <v>248</v>
      </c>
      <c r="D1021" t="s">
        <v>35</v>
      </c>
      <c r="E1021" t="s">
        <v>501</v>
      </c>
      <c r="F1021" t="s">
        <v>502</v>
      </c>
      <c r="G1021" t="s">
        <v>16</v>
      </c>
      <c r="H1021" t="s">
        <v>17</v>
      </c>
      <c r="I1021" t="s">
        <v>16</v>
      </c>
      <c r="J1021" t="s">
        <v>18</v>
      </c>
      <c r="K1021" s="7">
        <v>-210.95</v>
      </c>
      <c r="M1021" s="3">
        <f t="shared" si="46"/>
        <v>-4130.45</v>
      </c>
      <c r="N1021" s="8">
        <f t="shared" si="47"/>
        <v>0</v>
      </c>
      <c r="O1021" s="4" t="str">
        <f t="shared" si="48"/>
        <v xml:space="preserve"> </v>
      </c>
    </row>
    <row r="1022" spans="1:15" x14ac:dyDescent="0.35">
      <c r="A1022" s="5">
        <v>45849</v>
      </c>
      <c r="B1022" t="s">
        <v>237</v>
      </c>
      <c r="C1022" t="s">
        <v>248</v>
      </c>
      <c r="D1022" t="s">
        <v>35</v>
      </c>
      <c r="E1022" t="s">
        <v>591</v>
      </c>
      <c r="F1022" t="s">
        <v>592</v>
      </c>
      <c r="G1022" t="s">
        <v>16</v>
      </c>
      <c r="H1022" t="s">
        <v>17</v>
      </c>
      <c r="I1022" t="s">
        <v>593</v>
      </c>
      <c r="J1022" t="s">
        <v>18</v>
      </c>
      <c r="K1022" s="7">
        <v>-1700</v>
      </c>
      <c r="M1022" s="3">
        <f t="shared" si="46"/>
        <v>-5830.45</v>
      </c>
      <c r="N1022" s="8">
        <f t="shared" si="47"/>
        <v>-5830.45</v>
      </c>
      <c r="O1022" s="4" t="str">
        <f t="shared" si="48"/>
        <v>251511_09 10.000 (23/04) TOC no ITA</v>
      </c>
    </row>
    <row r="1023" spans="1:15" x14ac:dyDescent="0.35">
      <c r="A1023" s="5">
        <v>45796</v>
      </c>
      <c r="B1023" t="s">
        <v>13</v>
      </c>
      <c r="C1023" t="s">
        <v>418</v>
      </c>
      <c r="D1023" t="s">
        <v>35</v>
      </c>
      <c r="E1023" t="s">
        <v>29</v>
      </c>
      <c r="F1023" t="s">
        <v>30</v>
      </c>
      <c r="G1023" t="s">
        <v>16</v>
      </c>
      <c r="H1023" t="s">
        <v>17</v>
      </c>
      <c r="I1023" t="s">
        <v>16</v>
      </c>
      <c r="J1023" t="s">
        <v>18</v>
      </c>
      <c r="K1023" s="7">
        <v>-7320</v>
      </c>
      <c r="M1023" s="3">
        <f t="shared" si="46"/>
        <v>-7320</v>
      </c>
      <c r="N1023" s="8">
        <f t="shared" si="47"/>
        <v>0</v>
      </c>
      <c r="O1023" s="4" t="str">
        <f t="shared" si="48"/>
        <v xml:space="preserve"> </v>
      </c>
    </row>
    <row r="1024" spans="1:15" x14ac:dyDescent="0.35">
      <c r="A1024" s="5">
        <v>45938</v>
      </c>
      <c r="B1024" t="s">
        <v>19</v>
      </c>
      <c r="C1024" t="s">
        <v>418</v>
      </c>
      <c r="D1024" t="s">
        <v>87</v>
      </c>
      <c r="E1024" t="s">
        <v>88</v>
      </c>
      <c r="F1024" t="s">
        <v>16</v>
      </c>
      <c r="G1024" t="s">
        <v>16</v>
      </c>
      <c r="H1024" t="s">
        <v>16</v>
      </c>
      <c r="I1024" t="s">
        <v>16</v>
      </c>
      <c r="J1024" t="s">
        <v>18</v>
      </c>
      <c r="K1024" s="7">
        <v>-31.39</v>
      </c>
      <c r="M1024" s="3">
        <f t="shared" si="46"/>
        <v>-7351.39</v>
      </c>
      <c r="N1024" s="8">
        <f t="shared" si="47"/>
        <v>0</v>
      </c>
      <c r="O1024" s="4" t="str">
        <f t="shared" si="48"/>
        <v xml:space="preserve"> </v>
      </c>
    </row>
    <row r="1025" spans="1:15" x14ac:dyDescent="0.35">
      <c r="A1025" s="5">
        <v>45938</v>
      </c>
      <c r="B1025" t="s">
        <v>13</v>
      </c>
      <c r="C1025" t="s">
        <v>418</v>
      </c>
      <c r="D1025" t="s">
        <v>87</v>
      </c>
      <c r="E1025" t="s">
        <v>798</v>
      </c>
      <c r="F1025" t="s">
        <v>16</v>
      </c>
      <c r="G1025" t="s">
        <v>16</v>
      </c>
      <c r="H1025" t="s">
        <v>16</v>
      </c>
      <c r="I1025" t="s">
        <v>16</v>
      </c>
      <c r="J1025" t="s">
        <v>18</v>
      </c>
      <c r="K1025" s="7">
        <v>-896.81</v>
      </c>
      <c r="M1025" s="3">
        <f t="shared" si="46"/>
        <v>-8248.2000000000007</v>
      </c>
      <c r="N1025" s="8">
        <f t="shared" si="47"/>
        <v>0</v>
      </c>
      <c r="O1025" s="4" t="str">
        <f t="shared" si="48"/>
        <v xml:space="preserve"> </v>
      </c>
    </row>
    <row r="1026" spans="1:15" x14ac:dyDescent="0.35">
      <c r="A1026" s="5">
        <v>45940</v>
      </c>
      <c r="B1026" t="s">
        <v>19</v>
      </c>
      <c r="C1026" t="s">
        <v>418</v>
      </c>
      <c r="D1026" t="s">
        <v>35</v>
      </c>
      <c r="E1026" t="s">
        <v>29</v>
      </c>
      <c r="F1026" t="s">
        <v>30</v>
      </c>
      <c r="G1026" t="s">
        <v>16</v>
      </c>
      <c r="H1026" t="s">
        <v>17</v>
      </c>
      <c r="I1026" t="s">
        <v>799</v>
      </c>
      <c r="J1026" t="s">
        <v>18</v>
      </c>
      <c r="K1026" s="7">
        <v>-2730</v>
      </c>
      <c r="M1026" s="3">
        <f t="shared" si="46"/>
        <v>-10978.2</v>
      </c>
      <c r="N1026" s="8">
        <f t="shared" si="47"/>
        <v>-10978.2</v>
      </c>
      <c r="O1026" s="4" t="str">
        <f t="shared" si="48"/>
        <v>251512_07 07.320 (19/05) ITAndroids Camisetas</v>
      </c>
    </row>
    <row r="1027" spans="1:15" x14ac:dyDescent="0.35">
      <c r="A1027" s="5">
        <v>45821</v>
      </c>
      <c r="B1027" t="s">
        <v>19</v>
      </c>
      <c r="C1027" t="s">
        <v>503</v>
      </c>
      <c r="D1027" t="s">
        <v>35</v>
      </c>
      <c r="E1027" t="s">
        <v>504</v>
      </c>
      <c r="F1027" t="s">
        <v>505</v>
      </c>
      <c r="G1027" t="s">
        <v>16</v>
      </c>
      <c r="H1027" t="s">
        <v>17</v>
      </c>
      <c r="I1027" t="s">
        <v>16</v>
      </c>
      <c r="J1027" t="s">
        <v>18</v>
      </c>
      <c r="K1027" s="7">
        <v>-7500</v>
      </c>
      <c r="M1027" s="3">
        <f t="shared" si="46"/>
        <v>-7500</v>
      </c>
      <c r="N1027" s="8">
        <f t="shared" si="47"/>
        <v>-7500</v>
      </c>
      <c r="O1027" s="4" t="str">
        <f t="shared" si="48"/>
        <v>251513_09 07.500 (02/06) Rumo a IAC 2025</v>
      </c>
    </row>
    <row r="1028" spans="1:15" x14ac:dyDescent="0.35">
      <c r="A1028" s="5">
        <v>45812</v>
      </c>
      <c r="B1028" t="s">
        <v>19</v>
      </c>
      <c r="C1028" t="s">
        <v>506</v>
      </c>
      <c r="D1028" t="s">
        <v>35</v>
      </c>
      <c r="E1028" t="s">
        <v>507</v>
      </c>
      <c r="F1028" t="s">
        <v>508</v>
      </c>
      <c r="G1028" t="s">
        <v>16</v>
      </c>
      <c r="H1028" t="s">
        <v>17</v>
      </c>
      <c r="I1028" t="s">
        <v>16</v>
      </c>
      <c r="J1028" t="s">
        <v>18</v>
      </c>
      <c r="K1028" s="7">
        <v>-1901</v>
      </c>
      <c r="M1028" s="3">
        <f t="shared" ref="M1028:M1091" si="49">IF(LEFT(C1028,8)&lt;&gt;LEFT(C1027,8),K1028,K1028+M1027)</f>
        <v>-1901</v>
      </c>
      <c r="N1028" s="8">
        <f t="shared" ref="N1028:N1091" si="50">IF(LEFT(C1029,8)&lt;&gt;LEFT(C1028,8),M1028,0)</f>
        <v>-1901</v>
      </c>
      <c r="O1028" s="4" t="str">
        <f t="shared" ref="O1028:O1091" si="51">IF(N1028&lt;&gt;0,C1028," ")</f>
        <v>251514_07 03.800 (02/06) eVTOL e ITA Cube - Transporte DroneShow (Inativo)</v>
      </c>
    </row>
    <row r="1029" spans="1:15" x14ac:dyDescent="0.35">
      <c r="A1029" s="5">
        <v>45838</v>
      </c>
      <c r="B1029" t="s">
        <v>194</v>
      </c>
      <c r="C1029" t="s">
        <v>509</v>
      </c>
      <c r="D1029" t="s">
        <v>35</v>
      </c>
      <c r="E1029" t="s">
        <v>510</v>
      </c>
      <c r="F1029" t="s">
        <v>511</v>
      </c>
      <c r="G1029" t="s">
        <v>16</v>
      </c>
      <c r="H1029" t="s">
        <v>17</v>
      </c>
      <c r="I1029" t="s">
        <v>16</v>
      </c>
      <c r="J1029" t="s">
        <v>18</v>
      </c>
      <c r="K1029" s="7">
        <v>-2000</v>
      </c>
      <c r="M1029" s="3">
        <f t="shared" si="49"/>
        <v>-2000</v>
      </c>
      <c r="N1029" s="8">
        <f t="shared" si="50"/>
        <v>-2000</v>
      </c>
      <c r="O1029" s="4" t="str">
        <f t="shared" si="51"/>
        <v>251515_02 02.000 (09/06) I Worshop eVTOL (IEA)</v>
      </c>
    </row>
    <row r="1030" spans="1:15" x14ac:dyDescent="0.35">
      <c r="A1030" s="5">
        <v>45912</v>
      </c>
      <c r="B1030" t="s">
        <v>316</v>
      </c>
      <c r="C1030" t="s">
        <v>729</v>
      </c>
      <c r="D1030" t="s">
        <v>35</v>
      </c>
      <c r="E1030" t="s">
        <v>428</v>
      </c>
      <c r="F1030" t="s">
        <v>429</v>
      </c>
      <c r="G1030" t="s">
        <v>16</v>
      </c>
      <c r="H1030" t="s">
        <v>17</v>
      </c>
      <c r="I1030" t="s">
        <v>16</v>
      </c>
      <c r="J1030" t="s">
        <v>18</v>
      </c>
      <c r="K1030" s="7">
        <v>-114.9</v>
      </c>
      <c r="M1030" s="3">
        <f t="shared" si="49"/>
        <v>-114.9</v>
      </c>
      <c r="N1030" s="8">
        <f t="shared" si="50"/>
        <v>0</v>
      </c>
      <c r="O1030" s="4" t="str">
        <f t="shared" si="51"/>
        <v xml:space="preserve"> </v>
      </c>
    </row>
    <row r="1031" spans="1:15" x14ac:dyDescent="0.35">
      <c r="A1031" s="5">
        <v>45925</v>
      </c>
      <c r="B1031" t="s">
        <v>316</v>
      </c>
      <c r="C1031" t="s">
        <v>729</v>
      </c>
      <c r="D1031" t="s">
        <v>35</v>
      </c>
      <c r="E1031" t="s">
        <v>239</v>
      </c>
      <c r="F1031" t="s">
        <v>240</v>
      </c>
      <c r="G1031" t="s">
        <v>16</v>
      </c>
      <c r="H1031" t="s">
        <v>17</v>
      </c>
      <c r="I1031" t="s">
        <v>16</v>
      </c>
      <c r="J1031" t="s">
        <v>18</v>
      </c>
      <c r="K1031" s="7">
        <v>-3651.66</v>
      </c>
      <c r="M1031" s="3">
        <f t="shared" si="49"/>
        <v>-3766.56</v>
      </c>
      <c r="N1031" s="8">
        <f t="shared" si="50"/>
        <v>0</v>
      </c>
      <c r="O1031" s="4" t="str">
        <f t="shared" si="51"/>
        <v xml:space="preserve"> </v>
      </c>
    </row>
    <row r="1032" spans="1:15" x14ac:dyDescent="0.35">
      <c r="A1032" s="5">
        <v>45936</v>
      </c>
      <c r="B1032" t="s">
        <v>316</v>
      </c>
      <c r="C1032" t="s">
        <v>729</v>
      </c>
      <c r="D1032" t="s">
        <v>35</v>
      </c>
      <c r="E1032" t="s">
        <v>745</v>
      </c>
      <c r="F1032" t="s">
        <v>746</v>
      </c>
      <c r="G1032" t="s">
        <v>16</v>
      </c>
      <c r="H1032" t="s">
        <v>17</v>
      </c>
      <c r="I1032" t="s">
        <v>800</v>
      </c>
      <c r="J1032" t="s">
        <v>18</v>
      </c>
      <c r="K1032" s="7">
        <v>-3339.6</v>
      </c>
      <c r="M1032" s="3">
        <f t="shared" si="49"/>
        <v>-7106.16</v>
      </c>
      <c r="N1032" s="8">
        <f t="shared" si="50"/>
        <v>0</v>
      </c>
      <c r="O1032" s="4" t="str">
        <f t="shared" si="51"/>
        <v xml:space="preserve"> </v>
      </c>
    </row>
    <row r="1033" spans="1:15" x14ac:dyDescent="0.35">
      <c r="A1033" s="5">
        <v>45937</v>
      </c>
      <c r="B1033" t="s">
        <v>316</v>
      </c>
      <c r="C1033" t="s">
        <v>729</v>
      </c>
      <c r="D1033" t="s">
        <v>35</v>
      </c>
      <c r="E1033" t="s">
        <v>428</v>
      </c>
      <c r="F1033" t="s">
        <v>429</v>
      </c>
      <c r="G1033" t="s">
        <v>16</v>
      </c>
      <c r="H1033" t="s">
        <v>17</v>
      </c>
      <c r="I1033" t="s">
        <v>16</v>
      </c>
      <c r="J1033" t="s">
        <v>18</v>
      </c>
      <c r="K1033" s="7">
        <v>-262.8</v>
      </c>
      <c r="M1033" s="3">
        <f t="shared" si="49"/>
        <v>-7368.96</v>
      </c>
      <c r="N1033" s="8">
        <f t="shared" si="50"/>
        <v>0</v>
      </c>
      <c r="O1033" s="4" t="str">
        <f t="shared" si="51"/>
        <v xml:space="preserve"> </v>
      </c>
    </row>
    <row r="1034" spans="1:15" x14ac:dyDescent="0.35">
      <c r="A1034" s="5">
        <v>45939</v>
      </c>
      <c r="B1034" t="s">
        <v>316</v>
      </c>
      <c r="C1034" t="s">
        <v>729</v>
      </c>
      <c r="D1034" t="s">
        <v>35</v>
      </c>
      <c r="E1034" t="s">
        <v>428</v>
      </c>
      <c r="F1034" t="s">
        <v>429</v>
      </c>
      <c r="G1034" t="s">
        <v>16</v>
      </c>
      <c r="H1034" t="s">
        <v>17</v>
      </c>
      <c r="I1034" t="s">
        <v>16</v>
      </c>
      <c r="J1034" t="s">
        <v>18</v>
      </c>
      <c r="K1034" s="7">
        <v>-193</v>
      </c>
      <c r="M1034" s="3">
        <f t="shared" si="49"/>
        <v>-7561.96</v>
      </c>
      <c r="N1034" s="8">
        <f t="shared" si="50"/>
        <v>0</v>
      </c>
      <c r="O1034" s="4" t="str">
        <f t="shared" si="51"/>
        <v xml:space="preserve"> </v>
      </c>
    </row>
    <row r="1035" spans="1:15" x14ac:dyDescent="0.35">
      <c r="A1035" s="5">
        <v>45958</v>
      </c>
      <c r="B1035" t="s">
        <v>316</v>
      </c>
      <c r="C1035" t="s">
        <v>729</v>
      </c>
      <c r="D1035" t="s">
        <v>35</v>
      </c>
      <c r="E1035" t="s">
        <v>428</v>
      </c>
      <c r="F1035" t="s">
        <v>429</v>
      </c>
      <c r="G1035" t="s">
        <v>16</v>
      </c>
      <c r="H1035" t="s">
        <v>17</v>
      </c>
      <c r="I1035" t="s">
        <v>16</v>
      </c>
      <c r="J1035" t="s">
        <v>18</v>
      </c>
      <c r="K1035" s="7">
        <v>-266.39</v>
      </c>
      <c r="M1035" s="3">
        <f t="shared" si="49"/>
        <v>-7828.35</v>
      </c>
      <c r="N1035" s="8">
        <f t="shared" si="50"/>
        <v>0</v>
      </c>
      <c r="O1035" s="4" t="str">
        <f t="shared" si="51"/>
        <v xml:space="preserve"> </v>
      </c>
    </row>
    <row r="1036" spans="1:15" x14ac:dyDescent="0.35">
      <c r="A1036" s="5">
        <v>45961</v>
      </c>
      <c r="B1036" t="s">
        <v>316</v>
      </c>
      <c r="C1036" t="s">
        <v>729</v>
      </c>
      <c r="D1036" t="s">
        <v>35</v>
      </c>
      <c r="E1036" t="s">
        <v>751</v>
      </c>
      <c r="F1036" t="s">
        <v>752</v>
      </c>
      <c r="G1036" t="s">
        <v>16</v>
      </c>
      <c r="H1036" t="s">
        <v>16</v>
      </c>
      <c r="I1036" t="s">
        <v>801</v>
      </c>
      <c r="J1036" t="s">
        <v>18</v>
      </c>
      <c r="K1036" s="7">
        <v>-1299</v>
      </c>
      <c r="M1036" s="3">
        <f t="shared" si="49"/>
        <v>-9127.35</v>
      </c>
      <c r="N1036" s="8">
        <f t="shared" si="50"/>
        <v>0</v>
      </c>
      <c r="O1036" s="4" t="str">
        <f t="shared" si="51"/>
        <v xml:space="preserve"> </v>
      </c>
    </row>
    <row r="1037" spans="1:15" x14ac:dyDescent="0.35">
      <c r="A1037" s="5">
        <v>45961</v>
      </c>
      <c r="B1037" t="s">
        <v>13</v>
      </c>
      <c r="C1037" t="s">
        <v>729</v>
      </c>
      <c r="D1037" t="s">
        <v>35</v>
      </c>
      <c r="E1037" t="s">
        <v>802</v>
      </c>
      <c r="F1037" t="s">
        <v>803</v>
      </c>
      <c r="G1037" t="s">
        <v>16</v>
      </c>
      <c r="H1037" t="s">
        <v>17</v>
      </c>
      <c r="I1037" t="s">
        <v>16</v>
      </c>
      <c r="J1037" t="s">
        <v>18</v>
      </c>
      <c r="K1037" s="7">
        <v>-700</v>
      </c>
      <c r="M1037" s="3">
        <f t="shared" si="49"/>
        <v>-9827.35</v>
      </c>
      <c r="N1037" s="8">
        <f t="shared" si="50"/>
        <v>0</v>
      </c>
      <c r="O1037" s="4" t="str">
        <f t="shared" si="51"/>
        <v xml:space="preserve"> </v>
      </c>
    </row>
    <row r="1038" spans="1:15" x14ac:dyDescent="0.35">
      <c r="A1038" s="5">
        <v>45964</v>
      </c>
      <c r="B1038" t="s">
        <v>13</v>
      </c>
      <c r="C1038" t="s">
        <v>729</v>
      </c>
      <c r="D1038" t="s">
        <v>35</v>
      </c>
      <c r="E1038" t="s">
        <v>901</v>
      </c>
      <c r="F1038" t="s">
        <v>902</v>
      </c>
      <c r="G1038" t="s">
        <v>16</v>
      </c>
      <c r="H1038" t="s">
        <v>17</v>
      </c>
      <c r="I1038" t="s">
        <v>16</v>
      </c>
      <c r="J1038" t="s">
        <v>18</v>
      </c>
      <c r="K1038" s="7">
        <v>-600</v>
      </c>
      <c r="M1038" s="3">
        <f t="shared" si="49"/>
        <v>-10427.35</v>
      </c>
      <c r="N1038" s="8">
        <f t="shared" si="50"/>
        <v>0</v>
      </c>
      <c r="O1038" s="4" t="str">
        <f t="shared" si="51"/>
        <v xml:space="preserve"> </v>
      </c>
    </row>
    <row r="1039" spans="1:15" x14ac:dyDescent="0.35">
      <c r="A1039" s="5">
        <v>45966</v>
      </c>
      <c r="B1039" t="s">
        <v>13</v>
      </c>
      <c r="C1039" t="s">
        <v>729</v>
      </c>
      <c r="D1039" t="s">
        <v>35</v>
      </c>
      <c r="E1039" t="s">
        <v>903</v>
      </c>
      <c r="F1039" t="s">
        <v>904</v>
      </c>
      <c r="G1039" t="s">
        <v>16</v>
      </c>
      <c r="H1039" t="s">
        <v>17</v>
      </c>
      <c r="I1039" t="s">
        <v>16</v>
      </c>
      <c r="J1039" t="s">
        <v>18</v>
      </c>
      <c r="K1039" s="7">
        <v>-2200</v>
      </c>
      <c r="M1039" s="3">
        <f t="shared" si="49"/>
        <v>-12627.35</v>
      </c>
      <c r="N1039" s="8">
        <f t="shared" si="50"/>
        <v>0</v>
      </c>
      <c r="O1039" s="4" t="str">
        <f t="shared" si="51"/>
        <v xml:space="preserve"> </v>
      </c>
    </row>
    <row r="1040" spans="1:15" x14ac:dyDescent="0.35">
      <c r="A1040" s="5">
        <v>45968</v>
      </c>
      <c r="B1040" t="s">
        <v>316</v>
      </c>
      <c r="C1040" t="s">
        <v>729</v>
      </c>
      <c r="D1040" t="s">
        <v>35</v>
      </c>
      <c r="E1040" t="s">
        <v>751</v>
      </c>
      <c r="F1040" t="s">
        <v>752</v>
      </c>
      <c r="G1040" t="s">
        <v>16</v>
      </c>
      <c r="H1040" t="s">
        <v>17</v>
      </c>
      <c r="I1040" t="s">
        <v>801</v>
      </c>
      <c r="J1040" t="s">
        <v>18</v>
      </c>
      <c r="K1040" s="7">
        <v>-1299</v>
      </c>
      <c r="M1040" s="3">
        <f t="shared" si="49"/>
        <v>-13926.35</v>
      </c>
      <c r="N1040" s="8">
        <f t="shared" si="50"/>
        <v>0</v>
      </c>
      <c r="O1040" s="4" t="str">
        <f t="shared" si="51"/>
        <v xml:space="preserve"> </v>
      </c>
    </row>
    <row r="1041" spans="1:15" x14ac:dyDescent="0.35">
      <c r="A1041" s="5">
        <v>45974</v>
      </c>
      <c r="B1041" t="s">
        <v>316</v>
      </c>
      <c r="C1041" t="s">
        <v>729</v>
      </c>
      <c r="D1041" t="s">
        <v>35</v>
      </c>
      <c r="E1041" t="s">
        <v>749</v>
      </c>
      <c r="F1041" t="s">
        <v>750</v>
      </c>
      <c r="G1041" t="s">
        <v>16</v>
      </c>
      <c r="H1041" t="s">
        <v>17</v>
      </c>
      <c r="I1041" t="s">
        <v>16</v>
      </c>
      <c r="J1041" t="s">
        <v>18</v>
      </c>
      <c r="K1041" s="7">
        <v>-589</v>
      </c>
      <c r="M1041" s="3">
        <f t="shared" si="49"/>
        <v>-14515.35</v>
      </c>
      <c r="N1041" s="8">
        <f t="shared" si="50"/>
        <v>0</v>
      </c>
      <c r="O1041" s="4" t="str">
        <f t="shared" si="51"/>
        <v xml:space="preserve"> </v>
      </c>
    </row>
    <row r="1042" spans="1:15" x14ac:dyDescent="0.35">
      <c r="A1042" s="5">
        <v>45978</v>
      </c>
      <c r="B1042" t="s">
        <v>316</v>
      </c>
      <c r="C1042" t="s">
        <v>729</v>
      </c>
      <c r="D1042" t="s">
        <v>35</v>
      </c>
      <c r="E1042" t="s">
        <v>753</v>
      </c>
      <c r="F1042" t="s">
        <v>754</v>
      </c>
      <c r="G1042" t="s">
        <v>16</v>
      </c>
      <c r="H1042" t="s">
        <v>17</v>
      </c>
      <c r="I1042" t="s">
        <v>905</v>
      </c>
      <c r="J1042" t="s">
        <v>18</v>
      </c>
      <c r="K1042" s="7">
        <v>-1200</v>
      </c>
      <c r="M1042" s="3">
        <f t="shared" si="49"/>
        <v>-15715.35</v>
      </c>
      <c r="N1042" s="8">
        <f t="shared" si="50"/>
        <v>-15715.35</v>
      </c>
      <c r="O1042" s="4" t="str">
        <f t="shared" si="51"/>
        <v>251516_03 00.000 (30/07) 50 anos da Civil - Evento</v>
      </c>
    </row>
    <row r="1043" spans="1:15" x14ac:dyDescent="0.35">
      <c r="A1043" s="5">
        <v>45936</v>
      </c>
      <c r="B1043" t="s">
        <v>204</v>
      </c>
      <c r="C1043" t="s">
        <v>804</v>
      </c>
      <c r="D1043" t="s">
        <v>35</v>
      </c>
      <c r="E1043" t="s">
        <v>98</v>
      </c>
      <c r="F1043" t="s">
        <v>99</v>
      </c>
      <c r="G1043" t="s">
        <v>16</v>
      </c>
      <c r="H1043" t="s">
        <v>17</v>
      </c>
      <c r="I1043" t="s">
        <v>805</v>
      </c>
      <c r="J1043" t="s">
        <v>18</v>
      </c>
      <c r="K1043" s="7">
        <v>-7560</v>
      </c>
      <c r="M1043" s="3">
        <f t="shared" si="49"/>
        <v>-7560</v>
      </c>
      <c r="N1043" s="8">
        <f t="shared" si="50"/>
        <v>0</v>
      </c>
      <c r="O1043" s="4" t="str">
        <f t="shared" si="51"/>
        <v xml:space="preserve"> </v>
      </c>
    </row>
    <row r="1044" spans="1:15" x14ac:dyDescent="0.35">
      <c r="A1044" s="5">
        <v>45943</v>
      </c>
      <c r="B1044" t="s">
        <v>204</v>
      </c>
      <c r="C1044" t="s">
        <v>804</v>
      </c>
      <c r="D1044" t="s">
        <v>35</v>
      </c>
      <c r="E1044" t="s">
        <v>747</v>
      </c>
      <c r="F1044" t="s">
        <v>748</v>
      </c>
      <c r="G1044" t="s">
        <v>16</v>
      </c>
      <c r="H1044" t="s">
        <v>17</v>
      </c>
      <c r="I1044" t="s">
        <v>806</v>
      </c>
      <c r="J1044" t="s">
        <v>18</v>
      </c>
      <c r="K1044" s="7">
        <v>-289.01</v>
      </c>
      <c r="M1044" s="3">
        <f t="shared" si="49"/>
        <v>-7849.01</v>
      </c>
      <c r="N1044" s="8">
        <f t="shared" si="50"/>
        <v>-7849.01</v>
      </c>
      <c r="O1044" s="4" t="str">
        <f t="shared" si="51"/>
        <v>251517_06 08.000 (10/09) Lançamento HangarLab - Buffet e Banners (Inativo)</v>
      </c>
    </row>
    <row r="1045" spans="1:15" x14ac:dyDescent="0.35">
      <c r="A1045" s="5">
        <v>45915</v>
      </c>
      <c r="B1045" t="s">
        <v>13</v>
      </c>
      <c r="C1045" t="s">
        <v>730</v>
      </c>
      <c r="D1045" t="s">
        <v>35</v>
      </c>
      <c r="E1045" t="s">
        <v>731</v>
      </c>
      <c r="F1045" t="s">
        <v>732</v>
      </c>
      <c r="G1045" t="s">
        <v>16</v>
      </c>
      <c r="H1045" t="s">
        <v>17</v>
      </c>
      <c r="I1045" t="s">
        <v>16</v>
      </c>
      <c r="J1045" t="s">
        <v>18</v>
      </c>
      <c r="K1045" s="7">
        <v>-1250</v>
      </c>
      <c r="M1045" s="3">
        <f t="shared" si="49"/>
        <v>-1250</v>
      </c>
      <c r="N1045" s="8">
        <f t="shared" si="50"/>
        <v>0</v>
      </c>
      <c r="O1045" s="4" t="str">
        <f t="shared" si="51"/>
        <v xml:space="preserve"> </v>
      </c>
    </row>
    <row r="1046" spans="1:15" x14ac:dyDescent="0.35">
      <c r="A1046" s="5">
        <v>45938</v>
      </c>
      <c r="B1046" t="s">
        <v>204</v>
      </c>
      <c r="C1046" t="s">
        <v>807</v>
      </c>
      <c r="D1046" t="s">
        <v>35</v>
      </c>
      <c r="E1046" t="s">
        <v>731</v>
      </c>
      <c r="F1046" t="s">
        <v>732</v>
      </c>
      <c r="G1046" t="s">
        <v>16</v>
      </c>
      <c r="H1046" t="s">
        <v>17</v>
      </c>
      <c r="I1046" t="s">
        <v>808</v>
      </c>
      <c r="J1046" t="s">
        <v>18</v>
      </c>
      <c r="K1046" s="7">
        <v>-1250</v>
      </c>
      <c r="M1046" s="3">
        <f t="shared" si="49"/>
        <v>-2500</v>
      </c>
      <c r="N1046" s="8">
        <f t="shared" si="50"/>
        <v>-2500</v>
      </c>
      <c r="O1046" s="4" t="str">
        <f t="shared" si="51"/>
        <v>251518_06 02.500 (10/09) Lançamento HangarLab - Vídeo Institucional (Inativo)</v>
      </c>
    </row>
    <row r="1047" spans="1:15" x14ac:dyDescent="0.35">
      <c r="A1047" s="5">
        <v>45917</v>
      </c>
      <c r="B1047" t="s">
        <v>13</v>
      </c>
      <c r="C1047" t="s">
        <v>733</v>
      </c>
      <c r="D1047" t="s">
        <v>35</v>
      </c>
      <c r="E1047" t="s">
        <v>734</v>
      </c>
      <c r="F1047" t="s">
        <v>735</v>
      </c>
      <c r="G1047" t="s">
        <v>16</v>
      </c>
      <c r="H1047" t="s">
        <v>17</v>
      </c>
      <c r="I1047" t="s">
        <v>16</v>
      </c>
      <c r="J1047" t="s">
        <v>18</v>
      </c>
      <c r="K1047" s="7">
        <v>-2190</v>
      </c>
      <c r="M1047" s="3">
        <f t="shared" si="49"/>
        <v>-2190</v>
      </c>
      <c r="N1047" s="8">
        <f t="shared" si="50"/>
        <v>-2190</v>
      </c>
      <c r="O1047" s="4" t="str">
        <f t="shared" si="51"/>
        <v>251519_06 02.400 (10/09) Lançamento HangarLab - Id. Visual e Logo</v>
      </c>
    </row>
    <row r="1048" spans="1:15" x14ac:dyDescent="0.35">
      <c r="A1048" s="5">
        <v>45926</v>
      </c>
      <c r="B1048" t="s">
        <v>13</v>
      </c>
      <c r="C1048" t="s">
        <v>736</v>
      </c>
      <c r="D1048" t="s">
        <v>87</v>
      </c>
      <c r="E1048" t="s">
        <v>249</v>
      </c>
      <c r="F1048" t="s">
        <v>250</v>
      </c>
      <c r="G1048" t="s">
        <v>16</v>
      </c>
      <c r="H1048" t="s">
        <v>16</v>
      </c>
      <c r="I1048" t="s">
        <v>16</v>
      </c>
      <c r="J1048" t="s">
        <v>18</v>
      </c>
      <c r="K1048" s="7">
        <v>-6162.22</v>
      </c>
      <c r="M1048" s="3">
        <f t="shared" si="49"/>
        <v>-6162.22</v>
      </c>
      <c r="N1048" s="8">
        <f t="shared" si="50"/>
        <v>-6162.22</v>
      </c>
      <c r="O1048" s="4" t="str">
        <f t="shared" si="51"/>
        <v>251520_07 06.400 (23/09) ITA Chess - JUBs em Natal/RN</v>
      </c>
    </row>
    <row r="1049" spans="1:15" x14ac:dyDescent="0.35">
      <c r="A1049" s="5">
        <v>45933</v>
      </c>
      <c r="B1049" t="s">
        <v>19</v>
      </c>
      <c r="C1049" t="s">
        <v>755</v>
      </c>
      <c r="D1049" t="s">
        <v>35</v>
      </c>
      <c r="E1049" t="s">
        <v>332</v>
      </c>
      <c r="F1049" t="s">
        <v>333</v>
      </c>
      <c r="G1049" t="s">
        <v>16</v>
      </c>
      <c r="H1049" t="s">
        <v>17</v>
      </c>
      <c r="I1049" t="s">
        <v>16</v>
      </c>
      <c r="J1049" t="s">
        <v>18</v>
      </c>
      <c r="K1049" s="7">
        <v>-84.9</v>
      </c>
      <c r="M1049" s="3">
        <f t="shared" si="49"/>
        <v>-84.9</v>
      </c>
      <c r="N1049" s="8">
        <f t="shared" si="50"/>
        <v>0</v>
      </c>
      <c r="O1049" s="4" t="str">
        <f t="shared" si="51"/>
        <v xml:space="preserve"> </v>
      </c>
    </row>
    <row r="1050" spans="1:15" x14ac:dyDescent="0.35">
      <c r="A1050" s="5">
        <v>45953</v>
      </c>
      <c r="B1050" t="s">
        <v>19</v>
      </c>
      <c r="C1050" t="s">
        <v>755</v>
      </c>
      <c r="D1050" t="s">
        <v>35</v>
      </c>
      <c r="E1050" t="s">
        <v>332</v>
      </c>
      <c r="F1050" t="s">
        <v>333</v>
      </c>
      <c r="G1050" t="s">
        <v>16</v>
      </c>
      <c r="H1050" t="s">
        <v>17</v>
      </c>
      <c r="I1050" t="s">
        <v>16</v>
      </c>
      <c r="J1050" t="s">
        <v>18</v>
      </c>
      <c r="K1050" s="7">
        <v>-154.27000000000001</v>
      </c>
      <c r="M1050" s="3">
        <f t="shared" si="49"/>
        <v>-239.17000000000002</v>
      </c>
      <c r="N1050" s="8">
        <f t="shared" si="50"/>
        <v>0</v>
      </c>
      <c r="O1050" s="4" t="str">
        <f t="shared" si="51"/>
        <v xml:space="preserve"> </v>
      </c>
    </row>
    <row r="1051" spans="1:15" x14ac:dyDescent="0.35">
      <c r="A1051" s="5">
        <v>45967</v>
      </c>
      <c r="B1051" t="s">
        <v>19</v>
      </c>
      <c r="C1051" t="s">
        <v>755</v>
      </c>
      <c r="D1051" t="s">
        <v>35</v>
      </c>
      <c r="E1051" t="s">
        <v>906</v>
      </c>
      <c r="F1051" t="s">
        <v>907</v>
      </c>
      <c r="G1051" t="s">
        <v>16</v>
      </c>
      <c r="H1051" t="s">
        <v>17</v>
      </c>
      <c r="I1051" t="s">
        <v>16</v>
      </c>
      <c r="J1051" t="s">
        <v>18</v>
      </c>
      <c r="K1051" s="7">
        <v>-1932.24</v>
      </c>
      <c r="M1051" s="3">
        <f t="shared" si="49"/>
        <v>-2171.41</v>
      </c>
      <c r="N1051" s="8">
        <f t="shared" si="50"/>
        <v>0</v>
      </c>
      <c r="O1051" s="4" t="str">
        <f t="shared" si="51"/>
        <v xml:space="preserve"> </v>
      </c>
    </row>
    <row r="1052" spans="1:15" x14ac:dyDescent="0.35">
      <c r="A1052" s="5">
        <v>45975</v>
      </c>
      <c r="B1052" t="s">
        <v>19</v>
      </c>
      <c r="C1052" t="s">
        <v>755</v>
      </c>
      <c r="D1052" t="s">
        <v>35</v>
      </c>
      <c r="E1052" t="s">
        <v>60</v>
      </c>
      <c r="F1052" t="s">
        <v>61</v>
      </c>
      <c r="G1052" t="s">
        <v>16</v>
      </c>
      <c r="H1052" t="s">
        <v>17</v>
      </c>
      <c r="I1052" t="s">
        <v>908</v>
      </c>
      <c r="J1052" t="s">
        <v>18</v>
      </c>
      <c r="K1052" s="7">
        <v>-5800</v>
      </c>
      <c r="M1052" s="3">
        <f t="shared" si="49"/>
        <v>-7971.41</v>
      </c>
      <c r="N1052" s="8">
        <f t="shared" si="50"/>
        <v>0</v>
      </c>
      <c r="O1052" s="4" t="str">
        <f t="shared" si="51"/>
        <v xml:space="preserve"> </v>
      </c>
    </row>
    <row r="1053" spans="1:15" x14ac:dyDescent="0.35">
      <c r="A1053" s="5">
        <v>45985</v>
      </c>
      <c r="B1053" t="s">
        <v>19</v>
      </c>
      <c r="C1053" t="s">
        <v>755</v>
      </c>
      <c r="D1053" t="s">
        <v>35</v>
      </c>
      <c r="E1053" t="s">
        <v>909</v>
      </c>
      <c r="F1053" t="s">
        <v>910</v>
      </c>
      <c r="G1053" t="s">
        <v>16</v>
      </c>
      <c r="H1053" t="s">
        <v>17</v>
      </c>
      <c r="I1053" t="s">
        <v>16</v>
      </c>
      <c r="J1053" t="s">
        <v>18</v>
      </c>
      <c r="K1053" s="7">
        <v>-575</v>
      </c>
      <c r="M1053" s="3">
        <f t="shared" si="49"/>
        <v>-8546.41</v>
      </c>
      <c r="N1053" s="8">
        <f t="shared" si="50"/>
        <v>0</v>
      </c>
      <c r="O1053" s="4" t="str">
        <f t="shared" si="51"/>
        <v xml:space="preserve"> </v>
      </c>
    </row>
    <row r="1054" spans="1:15" x14ac:dyDescent="0.35">
      <c r="A1054" s="5">
        <v>45986</v>
      </c>
      <c r="B1054" t="s">
        <v>19</v>
      </c>
      <c r="C1054" t="s">
        <v>755</v>
      </c>
      <c r="D1054" t="s">
        <v>35</v>
      </c>
      <c r="E1054" t="s">
        <v>763</v>
      </c>
      <c r="F1054" t="s">
        <v>764</v>
      </c>
      <c r="G1054" t="s">
        <v>16</v>
      </c>
      <c r="H1054" t="s">
        <v>17</v>
      </c>
      <c r="I1054" t="s">
        <v>16</v>
      </c>
      <c r="J1054" t="s">
        <v>18</v>
      </c>
      <c r="K1054" s="7">
        <v>-200</v>
      </c>
      <c r="M1054" s="3">
        <f t="shared" si="49"/>
        <v>-8746.41</v>
      </c>
      <c r="N1054" s="8">
        <f t="shared" si="50"/>
        <v>0</v>
      </c>
      <c r="O1054" s="4" t="str">
        <f t="shared" si="51"/>
        <v xml:space="preserve"> </v>
      </c>
    </row>
    <row r="1055" spans="1:15" x14ac:dyDescent="0.35">
      <c r="A1055" s="5">
        <v>45988</v>
      </c>
      <c r="B1055" t="s">
        <v>19</v>
      </c>
      <c r="C1055" t="s">
        <v>755</v>
      </c>
      <c r="D1055" t="s">
        <v>35</v>
      </c>
      <c r="E1055" t="s">
        <v>58</v>
      </c>
      <c r="F1055" t="s">
        <v>59</v>
      </c>
      <c r="G1055" t="s">
        <v>16</v>
      </c>
      <c r="H1055" t="s">
        <v>17</v>
      </c>
      <c r="I1055" t="s">
        <v>911</v>
      </c>
      <c r="J1055" t="s">
        <v>18</v>
      </c>
      <c r="K1055" s="7">
        <v>-2400</v>
      </c>
      <c r="M1055" s="3">
        <f t="shared" si="49"/>
        <v>-11146.41</v>
      </c>
      <c r="N1055" s="8">
        <f t="shared" si="50"/>
        <v>0</v>
      </c>
      <c r="O1055" s="4" t="str">
        <f t="shared" si="51"/>
        <v xml:space="preserve"> </v>
      </c>
    </row>
    <row r="1056" spans="1:15" x14ac:dyDescent="0.35">
      <c r="A1056" s="5">
        <v>45993</v>
      </c>
      <c r="B1056" t="s">
        <v>19</v>
      </c>
      <c r="C1056" t="s">
        <v>970</v>
      </c>
      <c r="D1056" t="s">
        <v>35</v>
      </c>
      <c r="E1056" t="s">
        <v>58</v>
      </c>
      <c r="F1056" t="s">
        <v>59</v>
      </c>
      <c r="G1056" t="s">
        <v>16</v>
      </c>
      <c r="H1056" t="s">
        <v>17</v>
      </c>
      <c r="I1056" t="s">
        <v>971</v>
      </c>
      <c r="J1056" t="s">
        <v>18</v>
      </c>
      <c r="K1056" s="7">
        <v>-920</v>
      </c>
      <c r="M1056" s="3">
        <f t="shared" si="49"/>
        <v>-12066.41</v>
      </c>
      <c r="N1056" s="8">
        <f t="shared" si="50"/>
        <v>-12066.41</v>
      </c>
      <c r="O1056" s="4" t="str">
        <f t="shared" si="51"/>
        <v>251521_07 15.000 (01/10) ITA Rocket Design - Finalização RDS3 2025 (Inativo)</v>
      </c>
    </row>
    <row r="1057" spans="1:15" x14ac:dyDescent="0.35">
      <c r="A1057" s="5">
        <v>45953</v>
      </c>
      <c r="B1057" t="s">
        <v>321</v>
      </c>
      <c r="C1057" t="s">
        <v>809</v>
      </c>
      <c r="D1057" t="s">
        <v>35</v>
      </c>
      <c r="E1057" t="s">
        <v>810</v>
      </c>
      <c r="F1057" t="s">
        <v>811</v>
      </c>
      <c r="G1057" t="s">
        <v>16</v>
      </c>
      <c r="H1057" t="s">
        <v>17</v>
      </c>
      <c r="I1057" t="s">
        <v>16</v>
      </c>
      <c r="J1057" t="s">
        <v>18</v>
      </c>
      <c r="K1057" s="7">
        <v>-4409.2</v>
      </c>
      <c r="M1057" s="3">
        <f t="shared" si="49"/>
        <v>-4409.2</v>
      </c>
      <c r="N1057" s="8">
        <f t="shared" si="50"/>
        <v>-4409.2</v>
      </c>
      <c r="O1057" s="4" t="str">
        <f t="shared" si="51"/>
        <v>251522_05 04.000 (15/10) ISCMI 2025 (IEE)</v>
      </c>
    </row>
    <row r="1058" spans="1:15" x14ac:dyDescent="0.35">
      <c r="A1058" s="5">
        <v>45958</v>
      </c>
      <c r="B1058" t="s">
        <v>237</v>
      </c>
      <c r="C1058" t="s">
        <v>757</v>
      </c>
      <c r="D1058" t="s">
        <v>35</v>
      </c>
      <c r="E1058" t="s">
        <v>289</v>
      </c>
      <c r="F1058" t="s">
        <v>290</v>
      </c>
      <c r="G1058" t="s">
        <v>16</v>
      </c>
      <c r="H1058" t="s">
        <v>17</v>
      </c>
      <c r="I1058" t="s">
        <v>812</v>
      </c>
      <c r="J1058" t="s">
        <v>18</v>
      </c>
      <c r="K1058" s="7">
        <v>-142.5</v>
      </c>
      <c r="M1058" s="3">
        <f t="shared" si="49"/>
        <v>-142.5</v>
      </c>
      <c r="N1058" s="8">
        <f t="shared" si="50"/>
        <v>0</v>
      </c>
      <c r="O1058" s="4" t="str">
        <f t="shared" si="51"/>
        <v xml:space="preserve"> </v>
      </c>
    </row>
    <row r="1059" spans="1:15" x14ac:dyDescent="0.35">
      <c r="A1059" s="5">
        <v>45958</v>
      </c>
      <c r="B1059" t="s">
        <v>237</v>
      </c>
      <c r="C1059" t="s">
        <v>757</v>
      </c>
      <c r="D1059" t="s">
        <v>35</v>
      </c>
      <c r="E1059" t="s">
        <v>813</v>
      </c>
      <c r="F1059" t="s">
        <v>814</v>
      </c>
      <c r="G1059" t="s">
        <v>16</v>
      </c>
      <c r="H1059" t="s">
        <v>17</v>
      </c>
      <c r="I1059" t="s">
        <v>815</v>
      </c>
      <c r="J1059" t="s">
        <v>18</v>
      </c>
      <c r="K1059" s="7">
        <v>-4600</v>
      </c>
      <c r="M1059" s="3">
        <f t="shared" si="49"/>
        <v>-4742.5</v>
      </c>
      <c r="N1059" s="8">
        <f t="shared" si="50"/>
        <v>0</v>
      </c>
      <c r="O1059" s="4" t="str">
        <f t="shared" si="51"/>
        <v xml:space="preserve"> </v>
      </c>
    </row>
    <row r="1060" spans="1:15" x14ac:dyDescent="0.35">
      <c r="A1060" s="5">
        <v>45958</v>
      </c>
      <c r="B1060" t="s">
        <v>756</v>
      </c>
      <c r="C1060" t="s">
        <v>757</v>
      </c>
      <c r="D1060" t="s">
        <v>87</v>
      </c>
      <c r="E1060" t="s">
        <v>816</v>
      </c>
      <c r="F1060" t="s">
        <v>817</v>
      </c>
      <c r="G1060" t="s">
        <v>16</v>
      </c>
      <c r="H1060" t="s">
        <v>16</v>
      </c>
      <c r="I1060" t="s">
        <v>818</v>
      </c>
      <c r="J1060" t="s">
        <v>18</v>
      </c>
      <c r="K1060" s="7">
        <v>-95.9</v>
      </c>
      <c r="M1060" s="3">
        <f t="shared" si="49"/>
        <v>-4838.3999999999996</v>
      </c>
      <c r="N1060" s="8">
        <f t="shared" si="50"/>
        <v>0</v>
      </c>
      <c r="O1060" s="4" t="str">
        <f t="shared" si="51"/>
        <v xml:space="preserve"> </v>
      </c>
    </row>
    <row r="1061" spans="1:15" x14ac:dyDescent="0.35">
      <c r="A1061" s="5">
        <v>45958</v>
      </c>
      <c r="B1061" t="s">
        <v>756</v>
      </c>
      <c r="C1061" t="s">
        <v>757</v>
      </c>
      <c r="D1061" t="s">
        <v>87</v>
      </c>
      <c r="E1061" t="s">
        <v>365</v>
      </c>
      <c r="F1061" t="s">
        <v>366</v>
      </c>
      <c r="G1061" t="s">
        <v>16</v>
      </c>
      <c r="H1061" t="s">
        <v>16</v>
      </c>
      <c r="I1061" t="s">
        <v>16</v>
      </c>
      <c r="J1061" t="s">
        <v>18</v>
      </c>
      <c r="K1061" s="7">
        <v>-17.98</v>
      </c>
      <c r="M1061" s="3">
        <f t="shared" si="49"/>
        <v>-4856.3799999999992</v>
      </c>
      <c r="N1061" s="8">
        <f t="shared" si="50"/>
        <v>0</v>
      </c>
      <c r="O1061" s="4" t="str">
        <f t="shared" si="51"/>
        <v xml:space="preserve"> </v>
      </c>
    </row>
    <row r="1062" spans="1:15" x14ac:dyDescent="0.35">
      <c r="A1062" s="5">
        <v>45958</v>
      </c>
      <c r="B1062" t="s">
        <v>756</v>
      </c>
      <c r="C1062" t="s">
        <v>757</v>
      </c>
      <c r="D1062" t="s">
        <v>87</v>
      </c>
      <c r="E1062" t="s">
        <v>365</v>
      </c>
      <c r="F1062" t="s">
        <v>366</v>
      </c>
      <c r="G1062" t="s">
        <v>16</v>
      </c>
      <c r="H1062" t="s">
        <v>16</v>
      </c>
      <c r="I1062" t="s">
        <v>16</v>
      </c>
      <c r="J1062" t="s">
        <v>18</v>
      </c>
      <c r="K1062" s="7">
        <v>-5.25</v>
      </c>
      <c r="M1062" s="3">
        <f t="shared" si="49"/>
        <v>-4861.6299999999992</v>
      </c>
      <c r="N1062" s="8">
        <f t="shared" si="50"/>
        <v>0</v>
      </c>
      <c r="O1062" s="4" t="str">
        <f t="shared" si="51"/>
        <v xml:space="preserve"> </v>
      </c>
    </row>
    <row r="1063" spans="1:15" x14ac:dyDescent="0.35">
      <c r="A1063" s="5">
        <v>45958</v>
      </c>
      <c r="B1063" t="s">
        <v>819</v>
      </c>
      <c r="C1063" t="s">
        <v>757</v>
      </c>
      <c r="D1063" t="s">
        <v>87</v>
      </c>
      <c r="E1063" t="s">
        <v>365</v>
      </c>
      <c r="F1063" t="s">
        <v>366</v>
      </c>
      <c r="G1063" t="s">
        <v>16</v>
      </c>
      <c r="H1063" t="s">
        <v>16</v>
      </c>
      <c r="I1063" t="s">
        <v>16</v>
      </c>
      <c r="J1063" t="s">
        <v>18</v>
      </c>
      <c r="K1063" s="7">
        <v>-8.98</v>
      </c>
      <c r="M1063" s="3">
        <f t="shared" si="49"/>
        <v>-4870.6099999999988</v>
      </c>
      <c r="N1063" s="8">
        <f t="shared" si="50"/>
        <v>0</v>
      </c>
      <c r="O1063" s="4" t="str">
        <f t="shared" si="51"/>
        <v xml:space="preserve"> </v>
      </c>
    </row>
    <row r="1064" spans="1:15" x14ac:dyDescent="0.35">
      <c r="A1064" s="5">
        <v>45959</v>
      </c>
      <c r="B1064" t="s">
        <v>237</v>
      </c>
      <c r="C1064" t="s">
        <v>757</v>
      </c>
      <c r="D1064" t="s">
        <v>35</v>
      </c>
      <c r="E1064" t="s">
        <v>820</v>
      </c>
      <c r="F1064" t="s">
        <v>821</v>
      </c>
      <c r="G1064" t="s">
        <v>16</v>
      </c>
      <c r="H1064" t="s">
        <v>17</v>
      </c>
      <c r="I1064" t="s">
        <v>822</v>
      </c>
      <c r="J1064" t="s">
        <v>18</v>
      </c>
      <c r="K1064" s="7">
        <v>-100</v>
      </c>
      <c r="M1064" s="3">
        <f t="shared" si="49"/>
        <v>-4970.6099999999988</v>
      </c>
      <c r="N1064" s="8">
        <f t="shared" si="50"/>
        <v>0</v>
      </c>
      <c r="O1064" s="4" t="str">
        <f t="shared" si="51"/>
        <v xml:space="preserve"> </v>
      </c>
    </row>
    <row r="1065" spans="1:15" x14ac:dyDescent="0.35">
      <c r="A1065" s="5">
        <v>45959</v>
      </c>
      <c r="B1065" t="s">
        <v>756</v>
      </c>
      <c r="C1065" t="s">
        <v>757</v>
      </c>
      <c r="D1065" t="s">
        <v>87</v>
      </c>
      <c r="E1065" t="s">
        <v>816</v>
      </c>
      <c r="F1065" t="s">
        <v>817</v>
      </c>
      <c r="G1065" t="s">
        <v>16</v>
      </c>
      <c r="H1065" t="s">
        <v>16</v>
      </c>
      <c r="I1065" t="s">
        <v>823</v>
      </c>
      <c r="J1065" t="s">
        <v>18</v>
      </c>
      <c r="K1065" s="7">
        <v>-95.9</v>
      </c>
      <c r="M1065" s="3">
        <f t="shared" si="49"/>
        <v>-5066.5099999999984</v>
      </c>
      <c r="N1065" s="8">
        <f t="shared" si="50"/>
        <v>0</v>
      </c>
      <c r="O1065" s="4" t="str">
        <f t="shared" si="51"/>
        <v xml:space="preserve"> </v>
      </c>
    </row>
    <row r="1066" spans="1:15" x14ac:dyDescent="0.35">
      <c r="A1066" s="5">
        <v>45959</v>
      </c>
      <c r="B1066" t="s">
        <v>756</v>
      </c>
      <c r="C1066" t="s">
        <v>757</v>
      </c>
      <c r="D1066" t="s">
        <v>87</v>
      </c>
      <c r="E1066" t="s">
        <v>365</v>
      </c>
      <c r="F1066" t="s">
        <v>366</v>
      </c>
      <c r="G1066" t="s">
        <v>16</v>
      </c>
      <c r="H1066" t="s">
        <v>16</v>
      </c>
      <c r="I1066" t="s">
        <v>16</v>
      </c>
      <c r="J1066" t="s">
        <v>18</v>
      </c>
      <c r="K1066" s="7">
        <v>-17.97</v>
      </c>
      <c r="M1066" s="3">
        <f t="shared" si="49"/>
        <v>-5084.4799999999987</v>
      </c>
      <c r="N1066" s="8">
        <f t="shared" si="50"/>
        <v>0</v>
      </c>
      <c r="O1066" s="4" t="str">
        <f t="shared" si="51"/>
        <v xml:space="preserve"> </v>
      </c>
    </row>
    <row r="1067" spans="1:15" x14ac:dyDescent="0.35">
      <c r="A1067" s="5">
        <v>45959</v>
      </c>
      <c r="B1067" t="s">
        <v>756</v>
      </c>
      <c r="C1067" t="s">
        <v>757</v>
      </c>
      <c r="D1067" t="s">
        <v>87</v>
      </c>
      <c r="E1067" t="s">
        <v>365</v>
      </c>
      <c r="F1067" t="s">
        <v>366</v>
      </c>
      <c r="G1067" t="s">
        <v>16</v>
      </c>
      <c r="H1067" t="s">
        <v>16</v>
      </c>
      <c r="I1067" t="s">
        <v>16</v>
      </c>
      <c r="J1067" t="s">
        <v>18</v>
      </c>
      <c r="K1067" s="7">
        <v>-17.96</v>
      </c>
      <c r="M1067" s="3">
        <f t="shared" si="49"/>
        <v>-5102.4399999999987</v>
      </c>
      <c r="N1067" s="8">
        <f t="shared" si="50"/>
        <v>0</v>
      </c>
      <c r="O1067" s="4" t="str">
        <f t="shared" si="51"/>
        <v xml:space="preserve"> </v>
      </c>
    </row>
    <row r="1068" spans="1:15" x14ac:dyDescent="0.35">
      <c r="A1068" s="5">
        <v>45960</v>
      </c>
      <c r="B1068" t="s">
        <v>237</v>
      </c>
      <c r="C1068" t="s">
        <v>757</v>
      </c>
      <c r="D1068" t="s">
        <v>35</v>
      </c>
      <c r="E1068" t="s">
        <v>824</v>
      </c>
      <c r="F1068" t="s">
        <v>825</v>
      </c>
      <c r="G1068" t="s">
        <v>16</v>
      </c>
      <c r="H1068" t="s">
        <v>17</v>
      </c>
      <c r="I1068" t="s">
        <v>826</v>
      </c>
      <c r="J1068" t="s">
        <v>18</v>
      </c>
      <c r="K1068" s="7">
        <v>-980</v>
      </c>
      <c r="M1068" s="3">
        <f t="shared" si="49"/>
        <v>-6082.4399999999987</v>
      </c>
      <c r="N1068" s="8">
        <f t="shared" si="50"/>
        <v>0</v>
      </c>
      <c r="O1068" s="4" t="str">
        <f t="shared" si="51"/>
        <v xml:space="preserve"> </v>
      </c>
    </row>
    <row r="1069" spans="1:15" x14ac:dyDescent="0.35">
      <c r="A1069" s="5">
        <v>45960</v>
      </c>
      <c r="B1069" t="s">
        <v>756</v>
      </c>
      <c r="C1069" t="s">
        <v>757</v>
      </c>
      <c r="D1069" t="s">
        <v>87</v>
      </c>
      <c r="E1069" t="s">
        <v>365</v>
      </c>
      <c r="F1069" t="s">
        <v>366</v>
      </c>
      <c r="G1069" t="s">
        <v>16</v>
      </c>
      <c r="H1069" t="s">
        <v>16</v>
      </c>
      <c r="I1069" t="s">
        <v>16</v>
      </c>
      <c r="J1069" t="s">
        <v>18</v>
      </c>
      <c r="K1069" s="7">
        <v>-22.91</v>
      </c>
      <c r="M1069" s="3">
        <f t="shared" si="49"/>
        <v>-6105.3499999999985</v>
      </c>
      <c r="N1069" s="8">
        <f t="shared" si="50"/>
        <v>0</v>
      </c>
      <c r="O1069" s="4" t="str">
        <f t="shared" si="51"/>
        <v xml:space="preserve"> </v>
      </c>
    </row>
    <row r="1070" spans="1:15" x14ac:dyDescent="0.35">
      <c r="A1070" s="5">
        <v>45961</v>
      </c>
      <c r="B1070" t="s">
        <v>237</v>
      </c>
      <c r="C1070" t="s">
        <v>757</v>
      </c>
      <c r="D1070" t="s">
        <v>35</v>
      </c>
      <c r="E1070" t="s">
        <v>820</v>
      </c>
      <c r="F1070" t="s">
        <v>821</v>
      </c>
      <c r="G1070" t="s">
        <v>16</v>
      </c>
      <c r="H1070" t="s">
        <v>17</v>
      </c>
      <c r="I1070" t="s">
        <v>827</v>
      </c>
      <c r="J1070" t="s">
        <v>18</v>
      </c>
      <c r="K1070" s="7">
        <v>-365</v>
      </c>
      <c r="M1070" s="3">
        <f t="shared" si="49"/>
        <v>-6470.3499999999985</v>
      </c>
      <c r="N1070" s="8">
        <f t="shared" si="50"/>
        <v>0</v>
      </c>
      <c r="O1070" s="4" t="str">
        <f t="shared" si="51"/>
        <v xml:space="preserve"> </v>
      </c>
    </row>
    <row r="1071" spans="1:15" x14ac:dyDescent="0.35">
      <c r="A1071" s="5">
        <v>45961</v>
      </c>
      <c r="B1071" t="s">
        <v>237</v>
      </c>
      <c r="C1071" t="s">
        <v>757</v>
      </c>
      <c r="D1071" t="s">
        <v>35</v>
      </c>
      <c r="E1071" t="s">
        <v>828</v>
      </c>
      <c r="F1071" t="s">
        <v>829</v>
      </c>
      <c r="G1071" t="s">
        <v>16</v>
      </c>
      <c r="H1071" t="s">
        <v>17</v>
      </c>
      <c r="I1071" t="s">
        <v>16</v>
      </c>
      <c r="J1071" t="s">
        <v>18</v>
      </c>
      <c r="K1071" s="7">
        <v>-24.82</v>
      </c>
      <c r="M1071" s="3">
        <f t="shared" si="49"/>
        <v>-6495.1699999999983</v>
      </c>
      <c r="N1071" s="8">
        <f t="shared" si="50"/>
        <v>0</v>
      </c>
      <c r="O1071" s="4" t="str">
        <f t="shared" si="51"/>
        <v xml:space="preserve"> </v>
      </c>
    </row>
    <row r="1072" spans="1:15" x14ac:dyDescent="0.35">
      <c r="A1072" s="5">
        <v>45961</v>
      </c>
      <c r="B1072" t="s">
        <v>740</v>
      </c>
      <c r="C1072" t="s">
        <v>757</v>
      </c>
      <c r="D1072" t="s">
        <v>35</v>
      </c>
      <c r="E1072" t="s">
        <v>830</v>
      </c>
      <c r="F1072" t="s">
        <v>831</v>
      </c>
      <c r="G1072" t="s">
        <v>16</v>
      </c>
      <c r="H1072" t="s">
        <v>17</v>
      </c>
      <c r="I1072" t="s">
        <v>832</v>
      </c>
      <c r="J1072" t="s">
        <v>18</v>
      </c>
      <c r="K1072" s="7">
        <v>-175.1</v>
      </c>
      <c r="M1072" s="3">
        <f t="shared" si="49"/>
        <v>-6670.2699999999986</v>
      </c>
      <c r="N1072" s="8">
        <f t="shared" si="50"/>
        <v>0</v>
      </c>
      <c r="O1072" s="4" t="str">
        <f t="shared" si="51"/>
        <v xml:space="preserve"> </v>
      </c>
    </row>
    <row r="1073" spans="1:15" x14ac:dyDescent="0.35">
      <c r="A1073" s="5">
        <v>45965</v>
      </c>
      <c r="B1073" t="s">
        <v>756</v>
      </c>
      <c r="C1073" t="s">
        <v>757</v>
      </c>
      <c r="D1073" t="s">
        <v>35</v>
      </c>
      <c r="E1073" t="s">
        <v>98</v>
      </c>
      <c r="F1073" t="s">
        <v>99</v>
      </c>
      <c r="G1073" t="s">
        <v>16</v>
      </c>
      <c r="H1073" t="s">
        <v>17</v>
      </c>
      <c r="I1073" t="s">
        <v>912</v>
      </c>
      <c r="J1073" t="s">
        <v>18</v>
      </c>
      <c r="K1073" s="7">
        <v>-9350</v>
      </c>
      <c r="M1073" s="3">
        <f t="shared" si="49"/>
        <v>-16020.269999999999</v>
      </c>
      <c r="N1073" s="8">
        <f t="shared" si="50"/>
        <v>0</v>
      </c>
      <c r="O1073" s="4" t="str">
        <f t="shared" si="51"/>
        <v xml:space="preserve"> </v>
      </c>
    </row>
    <row r="1074" spans="1:15" x14ac:dyDescent="0.35">
      <c r="A1074" s="5">
        <v>45966</v>
      </c>
      <c r="B1074" t="s">
        <v>756</v>
      </c>
      <c r="C1074" t="s">
        <v>757</v>
      </c>
      <c r="D1074" t="s">
        <v>35</v>
      </c>
      <c r="E1074" t="s">
        <v>591</v>
      </c>
      <c r="F1074" t="s">
        <v>592</v>
      </c>
      <c r="G1074" t="s">
        <v>16</v>
      </c>
      <c r="H1074" t="s">
        <v>17</v>
      </c>
      <c r="I1074" t="s">
        <v>913</v>
      </c>
      <c r="J1074" t="s">
        <v>18</v>
      </c>
      <c r="K1074" s="7">
        <v>-4200</v>
      </c>
      <c r="M1074" s="3">
        <f t="shared" si="49"/>
        <v>-20220.269999999997</v>
      </c>
      <c r="N1074" s="8">
        <f t="shared" si="50"/>
        <v>0</v>
      </c>
      <c r="O1074" s="4" t="str">
        <f t="shared" si="51"/>
        <v xml:space="preserve"> </v>
      </c>
    </row>
    <row r="1075" spans="1:15" x14ac:dyDescent="0.35">
      <c r="A1075" s="5">
        <v>45966</v>
      </c>
      <c r="B1075" t="s">
        <v>756</v>
      </c>
      <c r="C1075" t="s">
        <v>757</v>
      </c>
      <c r="D1075" t="s">
        <v>35</v>
      </c>
      <c r="E1075" t="s">
        <v>845</v>
      </c>
      <c r="F1075" t="s">
        <v>846</v>
      </c>
      <c r="G1075" t="s">
        <v>16</v>
      </c>
      <c r="H1075" t="s">
        <v>17</v>
      </c>
      <c r="I1075" t="s">
        <v>16</v>
      </c>
      <c r="J1075" t="s">
        <v>18</v>
      </c>
      <c r="K1075" s="7">
        <v>-60</v>
      </c>
      <c r="M1075" s="3">
        <f t="shared" si="49"/>
        <v>-20280.269999999997</v>
      </c>
      <c r="N1075" s="8">
        <f t="shared" si="50"/>
        <v>-20280.269999999997</v>
      </c>
      <c r="O1075" s="4" t="str">
        <f t="shared" si="51"/>
        <v>251523_11 24.000 (24/10) SIE 2025</v>
      </c>
    </row>
    <row r="1076" spans="1:15" x14ac:dyDescent="0.35">
      <c r="A1076" s="5">
        <v>45972</v>
      </c>
      <c r="B1076" t="s">
        <v>756</v>
      </c>
      <c r="C1076" t="s">
        <v>914</v>
      </c>
      <c r="D1076" t="s">
        <v>35</v>
      </c>
      <c r="E1076" t="s">
        <v>239</v>
      </c>
      <c r="F1076" t="s">
        <v>240</v>
      </c>
      <c r="G1076" t="s">
        <v>16</v>
      </c>
      <c r="H1076" t="s">
        <v>17</v>
      </c>
      <c r="I1076" t="s">
        <v>16</v>
      </c>
      <c r="J1076" t="s">
        <v>18</v>
      </c>
      <c r="K1076" s="7">
        <v>-8492.14</v>
      </c>
      <c r="M1076" s="3">
        <f t="shared" si="49"/>
        <v>-8492.14</v>
      </c>
      <c r="N1076" s="8">
        <f t="shared" si="50"/>
        <v>0</v>
      </c>
      <c r="O1076" s="4" t="str">
        <f t="shared" si="51"/>
        <v xml:space="preserve"> </v>
      </c>
    </row>
    <row r="1077" spans="1:15" x14ac:dyDescent="0.35">
      <c r="A1077" s="5">
        <v>45973</v>
      </c>
      <c r="B1077" t="s">
        <v>756</v>
      </c>
      <c r="C1077" t="s">
        <v>914</v>
      </c>
      <c r="D1077" t="s">
        <v>87</v>
      </c>
      <c r="E1077" t="s">
        <v>915</v>
      </c>
      <c r="F1077" t="s">
        <v>916</v>
      </c>
      <c r="G1077" t="s">
        <v>16</v>
      </c>
      <c r="H1077" t="s">
        <v>16</v>
      </c>
      <c r="I1077" t="s">
        <v>16</v>
      </c>
      <c r="J1077" t="s">
        <v>18</v>
      </c>
      <c r="K1077" s="7">
        <v>-405.31</v>
      </c>
      <c r="M1077" s="3">
        <f t="shared" si="49"/>
        <v>-8897.4499999999989</v>
      </c>
      <c r="N1077" s="8">
        <f t="shared" si="50"/>
        <v>-8897.4499999999989</v>
      </c>
      <c r="O1077" s="4" t="str">
        <f t="shared" si="51"/>
        <v>251524_11 13.000 (20/10) Férias Alunos (DAE)</v>
      </c>
    </row>
    <row r="1078" spans="1:15" x14ac:dyDescent="0.35">
      <c r="A1078" s="5">
        <v>45960</v>
      </c>
      <c r="B1078" t="s">
        <v>740</v>
      </c>
      <c r="C1078" t="s">
        <v>833</v>
      </c>
      <c r="D1078" t="s">
        <v>35</v>
      </c>
      <c r="E1078" t="s">
        <v>834</v>
      </c>
      <c r="F1078" t="s">
        <v>835</v>
      </c>
      <c r="G1078" t="s">
        <v>836</v>
      </c>
      <c r="H1078" t="s">
        <v>17</v>
      </c>
      <c r="I1078" t="s">
        <v>16</v>
      </c>
      <c r="J1078" t="s">
        <v>18</v>
      </c>
      <c r="K1078" s="7">
        <v>-150</v>
      </c>
      <c r="M1078" s="3">
        <f t="shared" si="49"/>
        <v>-150</v>
      </c>
      <c r="N1078" s="8">
        <f t="shared" si="50"/>
        <v>0</v>
      </c>
      <c r="O1078" s="4" t="str">
        <f t="shared" si="51"/>
        <v xml:space="preserve"> </v>
      </c>
    </row>
    <row r="1079" spans="1:15" x14ac:dyDescent="0.35">
      <c r="A1079" s="5">
        <v>45961</v>
      </c>
      <c r="B1079" t="s">
        <v>740</v>
      </c>
      <c r="C1079" t="s">
        <v>833</v>
      </c>
      <c r="D1079" t="s">
        <v>35</v>
      </c>
      <c r="E1079" t="s">
        <v>830</v>
      </c>
      <c r="F1079" t="s">
        <v>831</v>
      </c>
      <c r="G1079" t="s">
        <v>16</v>
      </c>
      <c r="H1079" t="s">
        <v>17</v>
      </c>
      <c r="I1079" t="s">
        <v>832</v>
      </c>
      <c r="J1079" t="s">
        <v>18</v>
      </c>
      <c r="K1079" s="7">
        <v>-28</v>
      </c>
      <c r="M1079" s="3">
        <f t="shared" si="49"/>
        <v>-178</v>
      </c>
      <c r="N1079" s="8">
        <f t="shared" si="50"/>
        <v>0</v>
      </c>
      <c r="O1079" s="4" t="str">
        <f t="shared" si="51"/>
        <v xml:space="preserve"> </v>
      </c>
    </row>
    <row r="1080" spans="1:15" x14ac:dyDescent="0.35">
      <c r="A1080" s="5">
        <v>45965</v>
      </c>
      <c r="B1080" t="s">
        <v>13</v>
      </c>
      <c r="C1080" t="s">
        <v>917</v>
      </c>
      <c r="D1080" t="s">
        <v>35</v>
      </c>
      <c r="E1080" t="s">
        <v>37</v>
      </c>
      <c r="F1080" t="s">
        <v>38</v>
      </c>
      <c r="G1080" t="s">
        <v>16</v>
      </c>
      <c r="H1080" t="s">
        <v>17</v>
      </c>
      <c r="I1080" t="s">
        <v>16</v>
      </c>
      <c r="J1080" t="s">
        <v>18</v>
      </c>
      <c r="K1080" s="7">
        <v>-1910.31</v>
      </c>
      <c r="M1080" s="3">
        <f t="shared" si="49"/>
        <v>-2088.31</v>
      </c>
      <c r="N1080" s="8">
        <f t="shared" si="50"/>
        <v>0</v>
      </c>
      <c r="O1080" s="4" t="str">
        <f t="shared" si="51"/>
        <v xml:space="preserve"> </v>
      </c>
    </row>
    <row r="1081" spans="1:15" x14ac:dyDescent="0.35">
      <c r="A1081" s="5">
        <v>45987</v>
      </c>
      <c r="B1081" t="s">
        <v>740</v>
      </c>
      <c r="C1081" t="s">
        <v>917</v>
      </c>
      <c r="D1081" t="s">
        <v>35</v>
      </c>
      <c r="E1081" t="s">
        <v>834</v>
      </c>
      <c r="F1081" t="s">
        <v>835</v>
      </c>
      <c r="G1081" t="s">
        <v>836</v>
      </c>
      <c r="H1081" t="s">
        <v>17</v>
      </c>
      <c r="I1081" t="s">
        <v>16</v>
      </c>
      <c r="J1081" t="s">
        <v>18</v>
      </c>
      <c r="K1081" s="7">
        <v>-150</v>
      </c>
      <c r="M1081" s="3">
        <f t="shared" si="49"/>
        <v>-2238.31</v>
      </c>
      <c r="N1081" s="8">
        <f t="shared" si="50"/>
        <v>0</v>
      </c>
      <c r="O1081" s="4" t="str">
        <f t="shared" si="51"/>
        <v xml:space="preserve"> </v>
      </c>
    </row>
    <row r="1082" spans="1:15" x14ac:dyDescent="0.35">
      <c r="A1082" s="5">
        <v>45989</v>
      </c>
      <c r="B1082" t="s">
        <v>13</v>
      </c>
      <c r="C1082" t="s">
        <v>917</v>
      </c>
      <c r="D1082" t="s">
        <v>35</v>
      </c>
      <c r="E1082" t="s">
        <v>29</v>
      </c>
      <c r="F1082" t="s">
        <v>30</v>
      </c>
      <c r="G1082" t="s">
        <v>16</v>
      </c>
      <c r="H1082" t="s">
        <v>17</v>
      </c>
      <c r="I1082" t="s">
        <v>16</v>
      </c>
      <c r="J1082" t="s">
        <v>18</v>
      </c>
      <c r="K1082" s="7">
        <v>-880</v>
      </c>
      <c r="M1082" s="3">
        <f t="shared" si="49"/>
        <v>-3118.31</v>
      </c>
      <c r="N1082" s="8">
        <f t="shared" si="50"/>
        <v>0</v>
      </c>
      <c r="O1082" s="4" t="str">
        <f t="shared" si="51"/>
        <v xml:space="preserve"> </v>
      </c>
    </row>
    <row r="1083" spans="1:15" x14ac:dyDescent="0.35">
      <c r="A1083" s="5">
        <v>46006</v>
      </c>
      <c r="B1083" t="s">
        <v>740</v>
      </c>
      <c r="C1083" t="s">
        <v>917</v>
      </c>
      <c r="D1083" t="s">
        <v>35</v>
      </c>
      <c r="E1083" t="s">
        <v>834</v>
      </c>
      <c r="F1083" t="s">
        <v>835</v>
      </c>
      <c r="G1083" t="s">
        <v>836</v>
      </c>
      <c r="H1083" t="s">
        <v>17</v>
      </c>
      <c r="I1083" t="s">
        <v>16</v>
      </c>
      <c r="J1083" t="s">
        <v>18</v>
      </c>
      <c r="K1083" s="7">
        <v>-120</v>
      </c>
      <c r="M1083" s="3">
        <f t="shared" si="49"/>
        <v>-3238.31</v>
      </c>
      <c r="N1083" s="8">
        <f t="shared" si="50"/>
        <v>0</v>
      </c>
      <c r="O1083" s="4" t="str">
        <f t="shared" si="51"/>
        <v xml:space="preserve"> </v>
      </c>
    </row>
    <row r="1084" spans="1:15" x14ac:dyDescent="0.35">
      <c r="A1084" s="5">
        <v>46007</v>
      </c>
      <c r="B1084" t="s">
        <v>740</v>
      </c>
      <c r="C1084" t="s">
        <v>917</v>
      </c>
      <c r="D1084" t="s">
        <v>87</v>
      </c>
      <c r="E1084" t="s">
        <v>365</v>
      </c>
      <c r="F1084" t="s">
        <v>366</v>
      </c>
      <c r="G1084" t="s">
        <v>16</v>
      </c>
      <c r="H1084" t="s">
        <v>16</v>
      </c>
      <c r="I1084" t="s">
        <v>16</v>
      </c>
      <c r="J1084" t="s">
        <v>18</v>
      </c>
      <c r="K1084" s="7">
        <v>-13.97</v>
      </c>
      <c r="M1084" s="3">
        <f t="shared" si="49"/>
        <v>-3252.2799999999997</v>
      </c>
      <c r="N1084" s="8">
        <f t="shared" si="50"/>
        <v>0</v>
      </c>
      <c r="O1084" s="4" t="str">
        <f t="shared" si="51"/>
        <v xml:space="preserve"> </v>
      </c>
    </row>
    <row r="1085" spans="1:15" x14ac:dyDescent="0.35">
      <c r="A1085" s="5">
        <v>46007</v>
      </c>
      <c r="B1085" t="s">
        <v>740</v>
      </c>
      <c r="C1085" t="s">
        <v>917</v>
      </c>
      <c r="D1085" t="s">
        <v>87</v>
      </c>
      <c r="E1085" t="s">
        <v>365</v>
      </c>
      <c r="F1085" t="s">
        <v>366</v>
      </c>
      <c r="G1085" t="s">
        <v>16</v>
      </c>
      <c r="H1085" t="s">
        <v>16</v>
      </c>
      <c r="I1085" t="s">
        <v>16</v>
      </c>
      <c r="J1085" t="s">
        <v>18</v>
      </c>
      <c r="K1085" s="7">
        <v>-12.95</v>
      </c>
      <c r="M1085" s="3">
        <f t="shared" si="49"/>
        <v>-3265.2299999999996</v>
      </c>
      <c r="N1085" s="8">
        <f t="shared" si="50"/>
        <v>0</v>
      </c>
      <c r="O1085" s="4" t="str">
        <f t="shared" si="51"/>
        <v xml:space="preserve"> </v>
      </c>
    </row>
    <row r="1086" spans="1:15" x14ac:dyDescent="0.35">
      <c r="A1086" s="5">
        <v>46008</v>
      </c>
      <c r="B1086" t="s">
        <v>13</v>
      </c>
      <c r="C1086" t="s">
        <v>917</v>
      </c>
      <c r="D1086" t="s">
        <v>35</v>
      </c>
      <c r="E1086" t="s">
        <v>37</v>
      </c>
      <c r="F1086" t="s">
        <v>38</v>
      </c>
      <c r="G1086" t="s">
        <v>16</v>
      </c>
      <c r="H1086" t="s">
        <v>17</v>
      </c>
      <c r="I1086" t="s">
        <v>16</v>
      </c>
      <c r="J1086" t="s">
        <v>18</v>
      </c>
      <c r="K1086" s="7">
        <v>-538.35</v>
      </c>
      <c r="M1086" s="3">
        <f t="shared" si="49"/>
        <v>-3803.5799999999995</v>
      </c>
      <c r="N1086" s="8">
        <f t="shared" si="50"/>
        <v>0</v>
      </c>
      <c r="O1086" s="4" t="str">
        <f t="shared" si="51"/>
        <v xml:space="preserve"> </v>
      </c>
    </row>
    <row r="1087" spans="1:15" x14ac:dyDescent="0.35">
      <c r="A1087" s="5">
        <v>46010</v>
      </c>
      <c r="B1087" t="s">
        <v>13</v>
      </c>
      <c r="C1087" t="s">
        <v>917</v>
      </c>
      <c r="D1087" t="s">
        <v>35</v>
      </c>
      <c r="E1087" t="s">
        <v>29</v>
      </c>
      <c r="F1087" t="s">
        <v>30</v>
      </c>
      <c r="G1087" t="s">
        <v>16</v>
      </c>
      <c r="H1087" t="s">
        <v>17</v>
      </c>
      <c r="I1087" t="s">
        <v>16</v>
      </c>
      <c r="J1087" t="s">
        <v>18</v>
      </c>
      <c r="K1087" s="7">
        <v>-880</v>
      </c>
      <c r="M1087" s="3">
        <f t="shared" si="49"/>
        <v>-4683.58</v>
      </c>
      <c r="N1087" s="8">
        <f t="shared" si="50"/>
        <v>0</v>
      </c>
      <c r="O1087" s="4" t="str">
        <f t="shared" si="51"/>
        <v xml:space="preserve"> </v>
      </c>
    </row>
    <row r="1088" spans="1:15" x14ac:dyDescent="0.35">
      <c r="A1088" s="5">
        <v>46014</v>
      </c>
      <c r="B1088" t="s">
        <v>740</v>
      </c>
      <c r="C1088" t="s">
        <v>917</v>
      </c>
      <c r="D1088" t="s">
        <v>35</v>
      </c>
      <c r="E1088" t="s">
        <v>972</v>
      </c>
      <c r="F1088" t="s">
        <v>973</v>
      </c>
      <c r="G1088" t="s">
        <v>16</v>
      </c>
      <c r="H1088" t="s">
        <v>17</v>
      </c>
      <c r="I1088" t="s">
        <v>974</v>
      </c>
      <c r="J1088" t="s">
        <v>18</v>
      </c>
      <c r="K1088" s="7">
        <v>-3000</v>
      </c>
      <c r="M1088" s="3">
        <f t="shared" si="49"/>
        <v>-7683.58</v>
      </c>
      <c r="N1088" s="8">
        <f t="shared" si="50"/>
        <v>-7683.58</v>
      </c>
      <c r="O1088" s="4" t="str">
        <f t="shared" si="51"/>
        <v>251525_CM 00.000 (30/10) III Torneio de Xadrez</v>
      </c>
    </row>
    <row r="1089" spans="1:15" x14ac:dyDescent="0.35">
      <c r="A1089" s="5">
        <v>45979</v>
      </c>
      <c r="B1089" t="s">
        <v>13</v>
      </c>
      <c r="C1089" t="s">
        <v>859</v>
      </c>
      <c r="D1089" t="s">
        <v>35</v>
      </c>
      <c r="E1089" t="s">
        <v>14</v>
      </c>
      <c r="F1089" t="s">
        <v>15</v>
      </c>
      <c r="G1089" t="s">
        <v>16</v>
      </c>
      <c r="H1089" t="s">
        <v>17</v>
      </c>
      <c r="I1089" t="s">
        <v>16</v>
      </c>
      <c r="J1089" t="s">
        <v>18</v>
      </c>
      <c r="K1089" s="7">
        <v>-931.8</v>
      </c>
      <c r="M1089" s="3">
        <f t="shared" si="49"/>
        <v>-931.8</v>
      </c>
      <c r="N1089" s="8">
        <f t="shared" si="50"/>
        <v>0</v>
      </c>
      <c r="O1089" s="4" t="str">
        <f t="shared" si="51"/>
        <v xml:space="preserve"> </v>
      </c>
    </row>
    <row r="1090" spans="1:15" x14ac:dyDescent="0.35">
      <c r="A1090" s="5">
        <v>45986</v>
      </c>
      <c r="B1090" t="s">
        <v>13</v>
      </c>
      <c r="C1090" t="s">
        <v>859</v>
      </c>
      <c r="D1090" t="s">
        <v>35</v>
      </c>
      <c r="E1090" t="s">
        <v>918</v>
      </c>
      <c r="F1090" t="s">
        <v>919</v>
      </c>
      <c r="G1090" t="s">
        <v>16</v>
      </c>
      <c r="H1090" t="s">
        <v>17</v>
      </c>
      <c r="I1090" t="s">
        <v>16</v>
      </c>
      <c r="J1090" t="s">
        <v>18</v>
      </c>
      <c r="K1090" s="7">
        <v>-900</v>
      </c>
      <c r="M1090" s="3">
        <f t="shared" si="49"/>
        <v>-1831.8</v>
      </c>
      <c r="N1090" s="8">
        <f t="shared" si="50"/>
        <v>0</v>
      </c>
      <c r="O1090" s="4" t="str">
        <f t="shared" si="51"/>
        <v xml:space="preserve"> </v>
      </c>
    </row>
    <row r="1091" spans="1:15" x14ac:dyDescent="0.35">
      <c r="A1091" s="5">
        <v>45994</v>
      </c>
      <c r="B1091" t="s">
        <v>237</v>
      </c>
      <c r="C1091" t="s">
        <v>975</v>
      </c>
      <c r="D1091" t="s">
        <v>35</v>
      </c>
      <c r="E1091" t="s">
        <v>860</v>
      </c>
      <c r="F1091" t="s">
        <v>861</v>
      </c>
      <c r="G1091" t="s">
        <v>16</v>
      </c>
      <c r="H1091" t="s">
        <v>17</v>
      </c>
      <c r="I1091" t="s">
        <v>976</v>
      </c>
      <c r="J1091" t="s">
        <v>18</v>
      </c>
      <c r="K1091" s="7">
        <v>-3875.8</v>
      </c>
      <c r="M1091" s="3">
        <f t="shared" si="49"/>
        <v>-5707.6</v>
      </c>
      <c r="N1091" s="8">
        <f t="shared" si="50"/>
        <v>-5707.6</v>
      </c>
      <c r="O1091" s="4" t="str">
        <f t="shared" si="51"/>
        <v>251526_09 08.000 (31/10) ProEngaj (Inativo)</v>
      </c>
    </row>
    <row r="1092" spans="1:15" x14ac:dyDescent="0.35">
      <c r="A1092" s="5">
        <v>45988</v>
      </c>
      <c r="B1092" t="s">
        <v>13</v>
      </c>
      <c r="C1092" t="s">
        <v>920</v>
      </c>
      <c r="D1092" t="s">
        <v>35</v>
      </c>
      <c r="E1092" t="s">
        <v>643</v>
      </c>
      <c r="F1092" t="s">
        <v>644</v>
      </c>
      <c r="G1092" t="s">
        <v>16</v>
      </c>
      <c r="H1092" t="s">
        <v>17</v>
      </c>
      <c r="I1092" t="s">
        <v>16</v>
      </c>
      <c r="J1092" t="s">
        <v>18</v>
      </c>
      <c r="K1092" s="7">
        <v>-800</v>
      </c>
      <c r="M1092" s="3">
        <f t="shared" ref="M1092:M1155" si="52">IF(LEFT(C1092,8)&lt;&gt;LEFT(C1091,8),K1092,K1092+M1091)</f>
        <v>-800</v>
      </c>
      <c r="N1092" s="8">
        <f t="shared" ref="N1092:N1155" si="53">IF(LEFT(C1093,8)&lt;&gt;LEFT(C1092,8),M1092,0)</f>
        <v>-800</v>
      </c>
      <c r="O1092" s="4" t="str">
        <f t="shared" ref="O1092:O1155" si="54">IF(N1092&lt;&gt;0,C1092," ")</f>
        <v>251527_05 01.000 (12/11) Premiação de Exame (Disciplina EES-22)</v>
      </c>
    </row>
    <row r="1093" spans="1:15" x14ac:dyDescent="0.35">
      <c r="A1093" s="5">
        <v>45975</v>
      </c>
      <c r="B1093" t="s">
        <v>756</v>
      </c>
      <c r="C1093" t="s">
        <v>921</v>
      </c>
      <c r="D1093" t="s">
        <v>87</v>
      </c>
      <c r="E1093" t="s">
        <v>922</v>
      </c>
      <c r="F1093" t="s">
        <v>923</v>
      </c>
      <c r="G1093" t="s">
        <v>16</v>
      </c>
      <c r="H1093" t="s">
        <v>16</v>
      </c>
      <c r="I1093" t="s">
        <v>16</v>
      </c>
      <c r="J1093" t="s">
        <v>18</v>
      </c>
      <c r="K1093" s="7">
        <v>-16020.24</v>
      </c>
      <c r="M1093" s="3">
        <f t="shared" si="52"/>
        <v>-16020.24</v>
      </c>
      <c r="N1093" s="8">
        <f t="shared" si="53"/>
        <v>0</v>
      </c>
      <c r="O1093" s="4" t="str">
        <f t="shared" si="54"/>
        <v xml:space="preserve"> </v>
      </c>
    </row>
    <row r="1094" spans="1:15" x14ac:dyDescent="0.35">
      <c r="A1094" s="5">
        <v>45975</v>
      </c>
      <c r="B1094" t="s">
        <v>756</v>
      </c>
      <c r="C1094" t="s">
        <v>921</v>
      </c>
      <c r="D1094" t="s">
        <v>412</v>
      </c>
      <c r="E1094" t="s">
        <v>924</v>
      </c>
      <c r="F1094" t="s">
        <v>925</v>
      </c>
      <c r="G1094" t="s">
        <v>16</v>
      </c>
      <c r="H1094" t="s">
        <v>16</v>
      </c>
      <c r="I1094" t="s">
        <v>16</v>
      </c>
      <c r="J1094" t="s">
        <v>18</v>
      </c>
      <c r="K1094" s="7">
        <v>-3749</v>
      </c>
      <c r="M1094" s="3">
        <f t="shared" si="52"/>
        <v>-19769.239999999998</v>
      </c>
      <c r="N1094" s="8">
        <f t="shared" si="53"/>
        <v>0</v>
      </c>
      <c r="O1094" s="4" t="str">
        <f t="shared" si="54"/>
        <v xml:space="preserve"> </v>
      </c>
    </row>
    <row r="1095" spans="1:15" x14ac:dyDescent="0.35">
      <c r="A1095" s="5">
        <v>45986</v>
      </c>
      <c r="B1095" t="s">
        <v>756</v>
      </c>
      <c r="C1095" t="s">
        <v>921</v>
      </c>
      <c r="D1095" t="s">
        <v>35</v>
      </c>
      <c r="E1095" t="s">
        <v>926</v>
      </c>
      <c r="F1095" t="s">
        <v>927</v>
      </c>
      <c r="G1095" t="s">
        <v>928</v>
      </c>
      <c r="H1095" t="s">
        <v>17</v>
      </c>
      <c r="I1095" t="s">
        <v>929</v>
      </c>
      <c r="J1095" t="s">
        <v>18</v>
      </c>
      <c r="K1095" s="7">
        <v>-712.11</v>
      </c>
      <c r="M1095" s="3">
        <f t="shared" si="52"/>
        <v>-20481.349999999999</v>
      </c>
      <c r="N1095" s="8">
        <f t="shared" si="53"/>
        <v>-20481.349999999999</v>
      </c>
      <c r="O1095" s="4" t="str">
        <f t="shared" si="54"/>
        <v>251528_11 21.000 (14/11) Iteanos na Purdue University</v>
      </c>
    </row>
    <row r="1096" spans="1:15" x14ac:dyDescent="0.35">
      <c r="A1096" s="5">
        <v>46009</v>
      </c>
      <c r="B1096" t="s">
        <v>321</v>
      </c>
      <c r="C1096" t="s">
        <v>977</v>
      </c>
      <c r="D1096" t="s">
        <v>35</v>
      </c>
      <c r="E1096" t="s">
        <v>603</v>
      </c>
      <c r="F1096" t="s">
        <v>604</v>
      </c>
      <c r="G1096" t="s">
        <v>16</v>
      </c>
      <c r="H1096" t="s">
        <v>17</v>
      </c>
      <c r="I1096" t="s">
        <v>978</v>
      </c>
      <c r="J1096" t="s">
        <v>18</v>
      </c>
      <c r="K1096" s="7">
        <v>-720</v>
      </c>
      <c r="M1096" s="3">
        <f t="shared" si="52"/>
        <v>-720</v>
      </c>
      <c r="N1096" s="8">
        <f t="shared" si="53"/>
        <v>-720</v>
      </c>
      <c r="O1096" s="4" t="str">
        <f t="shared" si="54"/>
        <v>251529_05 00.750 (24/11) Workshop de Bioengenharia (Inativo)</v>
      </c>
    </row>
    <row r="1097" spans="1:15" x14ac:dyDescent="0.35">
      <c r="A1097" s="5">
        <v>45777</v>
      </c>
      <c r="B1097" t="s">
        <v>252</v>
      </c>
      <c r="C1097" t="s">
        <v>253</v>
      </c>
      <c r="D1097" t="s">
        <v>35</v>
      </c>
      <c r="E1097" t="s">
        <v>254</v>
      </c>
      <c r="F1097" t="s">
        <v>255</v>
      </c>
      <c r="G1097" t="s">
        <v>16</v>
      </c>
      <c r="H1097" t="s">
        <v>17</v>
      </c>
      <c r="I1097" t="s">
        <v>16</v>
      </c>
      <c r="J1097" t="s">
        <v>18</v>
      </c>
      <c r="K1097" s="7">
        <v>-1080</v>
      </c>
      <c r="M1097" s="3">
        <f t="shared" si="52"/>
        <v>-1080</v>
      </c>
      <c r="N1097" s="8">
        <f t="shared" si="53"/>
        <v>0</v>
      </c>
      <c r="O1097" s="4" t="str">
        <f t="shared" si="54"/>
        <v xml:space="preserve"> </v>
      </c>
    </row>
    <row r="1098" spans="1:15" x14ac:dyDescent="0.35">
      <c r="A1098" s="5">
        <v>45807</v>
      </c>
      <c r="B1098" t="s">
        <v>252</v>
      </c>
      <c r="C1098" t="s">
        <v>253</v>
      </c>
      <c r="D1098" t="s">
        <v>35</v>
      </c>
      <c r="E1098" t="s">
        <v>254</v>
      </c>
      <c r="F1098" t="s">
        <v>255</v>
      </c>
      <c r="G1098" t="s">
        <v>16</v>
      </c>
      <c r="H1098" t="s">
        <v>17</v>
      </c>
      <c r="I1098" t="s">
        <v>16</v>
      </c>
      <c r="J1098" t="s">
        <v>18</v>
      </c>
      <c r="K1098" s="7">
        <v>-1080</v>
      </c>
      <c r="M1098" s="3">
        <f t="shared" si="52"/>
        <v>-2160</v>
      </c>
      <c r="N1098" s="8">
        <f t="shared" si="53"/>
        <v>0</v>
      </c>
      <c r="O1098" s="4" t="str">
        <f t="shared" si="54"/>
        <v xml:space="preserve"> </v>
      </c>
    </row>
    <row r="1099" spans="1:15" x14ac:dyDescent="0.35">
      <c r="A1099" s="5">
        <v>45839</v>
      </c>
      <c r="B1099" t="s">
        <v>252</v>
      </c>
      <c r="C1099" t="s">
        <v>253</v>
      </c>
      <c r="D1099" t="s">
        <v>35</v>
      </c>
      <c r="E1099" t="s">
        <v>254</v>
      </c>
      <c r="F1099" t="s">
        <v>255</v>
      </c>
      <c r="G1099" t="s">
        <v>16</v>
      </c>
      <c r="H1099" t="s">
        <v>17</v>
      </c>
      <c r="I1099" t="s">
        <v>16</v>
      </c>
      <c r="J1099" t="s">
        <v>18</v>
      </c>
      <c r="K1099" s="7">
        <v>-1080</v>
      </c>
      <c r="M1099" s="3">
        <f t="shared" si="52"/>
        <v>-3240</v>
      </c>
      <c r="N1099" s="8">
        <f t="shared" si="53"/>
        <v>0</v>
      </c>
      <c r="O1099" s="4" t="str">
        <f t="shared" si="54"/>
        <v xml:space="preserve"> </v>
      </c>
    </row>
    <row r="1100" spans="1:15" x14ac:dyDescent="0.35">
      <c r="A1100" s="5">
        <v>45870</v>
      </c>
      <c r="B1100" t="s">
        <v>252</v>
      </c>
      <c r="C1100" t="s">
        <v>253</v>
      </c>
      <c r="D1100" t="s">
        <v>35</v>
      </c>
      <c r="E1100" t="s">
        <v>254</v>
      </c>
      <c r="F1100" t="s">
        <v>255</v>
      </c>
      <c r="G1100" t="s">
        <v>16</v>
      </c>
      <c r="H1100" t="s">
        <v>17</v>
      </c>
      <c r="I1100" t="s">
        <v>16</v>
      </c>
      <c r="J1100" t="s">
        <v>18</v>
      </c>
      <c r="K1100" s="7">
        <v>-1080</v>
      </c>
      <c r="M1100" s="3">
        <f t="shared" si="52"/>
        <v>-4320</v>
      </c>
      <c r="N1100" s="8">
        <f t="shared" si="53"/>
        <v>0</v>
      </c>
      <c r="O1100" s="4" t="str">
        <f t="shared" si="54"/>
        <v xml:space="preserve"> </v>
      </c>
    </row>
    <row r="1101" spans="1:15" x14ac:dyDescent="0.35">
      <c r="A1101" s="5">
        <v>45901</v>
      </c>
      <c r="B1101" t="s">
        <v>252</v>
      </c>
      <c r="C1101" t="s">
        <v>253</v>
      </c>
      <c r="D1101" t="s">
        <v>35</v>
      </c>
      <c r="E1101" t="s">
        <v>254</v>
      </c>
      <c r="F1101" t="s">
        <v>255</v>
      </c>
      <c r="G1101" t="s">
        <v>16</v>
      </c>
      <c r="H1101" t="s">
        <v>17</v>
      </c>
      <c r="I1101" t="s">
        <v>16</v>
      </c>
      <c r="J1101" t="s">
        <v>18</v>
      </c>
      <c r="K1101" s="7">
        <v>-1080</v>
      </c>
      <c r="M1101" s="3">
        <f t="shared" si="52"/>
        <v>-5400</v>
      </c>
      <c r="N1101" s="8">
        <f t="shared" si="53"/>
        <v>0</v>
      </c>
      <c r="O1101" s="4" t="str">
        <f t="shared" si="54"/>
        <v xml:space="preserve"> </v>
      </c>
    </row>
    <row r="1102" spans="1:15" x14ac:dyDescent="0.35">
      <c r="A1102" s="5">
        <v>45931</v>
      </c>
      <c r="B1102" t="s">
        <v>252</v>
      </c>
      <c r="C1102" t="s">
        <v>253</v>
      </c>
      <c r="D1102" t="s">
        <v>35</v>
      </c>
      <c r="E1102" t="s">
        <v>254</v>
      </c>
      <c r="F1102" t="s">
        <v>255</v>
      </c>
      <c r="G1102" t="s">
        <v>16</v>
      </c>
      <c r="H1102" t="s">
        <v>17</v>
      </c>
      <c r="I1102" t="s">
        <v>16</v>
      </c>
      <c r="J1102" t="s">
        <v>18</v>
      </c>
      <c r="K1102" s="7">
        <v>-1080</v>
      </c>
      <c r="M1102" s="3">
        <f t="shared" si="52"/>
        <v>-6480</v>
      </c>
      <c r="N1102" s="8">
        <f t="shared" si="53"/>
        <v>0</v>
      </c>
      <c r="O1102" s="4" t="str">
        <f t="shared" si="54"/>
        <v xml:space="preserve"> </v>
      </c>
    </row>
    <row r="1103" spans="1:15" x14ac:dyDescent="0.35">
      <c r="A1103" s="5">
        <v>45961</v>
      </c>
      <c r="B1103" t="s">
        <v>252</v>
      </c>
      <c r="C1103" t="s">
        <v>253</v>
      </c>
      <c r="D1103" t="s">
        <v>35</v>
      </c>
      <c r="E1103" t="s">
        <v>254</v>
      </c>
      <c r="F1103" t="s">
        <v>255</v>
      </c>
      <c r="G1103" t="s">
        <v>16</v>
      </c>
      <c r="H1103" t="s">
        <v>17</v>
      </c>
      <c r="I1103" t="s">
        <v>16</v>
      </c>
      <c r="J1103" t="s">
        <v>18</v>
      </c>
      <c r="K1103" s="7">
        <v>-1080</v>
      </c>
      <c r="M1103" s="3">
        <f t="shared" si="52"/>
        <v>-7560</v>
      </c>
      <c r="N1103" s="8">
        <f t="shared" si="53"/>
        <v>0</v>
      </c>
      <c r="O1103" s="4" t="str">
        <f t="shared" si="54"/>
        <v xml:space="preserve"> </v>
      </c>
    </row>
    <row r="1104" spans="1:15" x14ac:dyDescent="0.35">
      <c r="A1104" s="5">
        <v>45992</v>
      </c>
      <c r="B1104" t="s">
        <v>252</v>
      </c>
      <c r="C1104" t="s">
        <v>253</v>
      </c>
      <c r="D1104" t="s">
        <v>35</v>
      </c>
      <c r="E1104" t="s">
        <v>254</v>
      </c>
      <c r="F1104" t="s">
        <v>255</v>
      </c>
      <c r="G1104" t="s">
        <v>16</v>
      </c>
      <c r="H1104" t="s">
        <v>17</v>
      </c>
      <c r="I1104" t="s">
        <v>16</v>
      </c>
      <c r="J1104" t="s">
        <v>18</v>
      </c>
      <c r="K1104" s="7">
        <v>-1080</v>
      </c>
      <c r="M1104" s="3">
        <f t="shared" si="52"/>
        <v>-8640</v>
      </c>
      <c r="N1104" s="8">
        <f t="shared" si="53"/>
        <v>0</v>
      </c>
      <c r="O1104" s="4" t="str">
        <f t="shared" si="54"/>
        <v xml:space="preserve"> </v>
      </c>
    </row>
    <row r="1105" spans="1:15" x14ac:dyDescent="0.35">
      <c r="A1105" s="5">
        <v>46013</v>
      </c>
      <c r="B1105" t="s">
        <v>252</v>
      </c>
      <c r="C1105" t="s">
        <v>253</v>
      </c>
      <c r="D1105" t="s">
        <v>35</v>
      </c>
      <c r="E1105" t="s">
        <v>254</v>
      </c>
      <c r="F1105" t="s">
        <v>255</v>
      </c>
      <c r="G1105" t="s">
        <v>16</v>
      </c>
      <c r="H1105" t="s">
        <v>17</v>
      </c>
      <c r="I1105" t="s">
        <v>16</v>
      </c>
      <c r="J1105" t="s">
        <v>18</v>
      </c>
      <c r="K1105" s="7">
        <v>-1080</v>
      </c>
      <c r="M1105" s="3">
        <f t="shared" si="52"/>
        <v>-9720</v>
      </c>
      <c r="N1105" s="8">
        <f t="shared" si="53"/>
        <v>-9720</v>
      </c>
      <c r="O1105" s="4" t="str">
        <f t="shared" si="54"/>
        <v>252001_20 12.960 (01/04) IEF - Bolsa CDV - Luiz Carlos M Ferreira</v>
      </c>
    </row>
    <row r="1106" spans="1:15" x14ac:dyDescent="0.35">
      <c r="A1106" s="5">
        <v>45855</v>
      </c>
      <c r="B1106" t="s">
        <v>252</v>
      </c>
      <c r="C1106" t="s">
        <v>519</v>
      </c>
      <c r="D1106" t="s">
        <v>35</v>
      </c>
      <c r="E1106" t="s">
        <v>594</v>
      </c>
      <c r="F1106" t="s">
        <v>595</v>
      </c>
      <c r="G1106" t="s">
        <v>16</v>
      </c>
      <c r="H1106" t="s">
        <v>17</v>
      </c>
      <c r="I1106">
        <v>2190</v>
      </c>
      <c r="J1106" t="s">
        <v>18</v>
      </c>
      <c r="K1106" s="7">
        <v>-2827.53</v>
      </c>
      <c r="M1106" s="3">
        <f t="shared" si="52"/>
        <v>-2827.53</v>
      </c>
      <c r="N1106" s="8">
        <f t="shared" si="53"/>
        <v>0</v>
      </c>
      <c r="O1106" s="4" t="str">
        <f t="shared" si="54"/>
        <v xml:space="preserve"> </v>
      </c>
    </row>
    <row r="1107" spans="1:15" x14ac:dyDescent="0.35">
      <c r="A1107" s="5">
        <v>45889</v>
      </c>
      <c r="B1107" t="s">
        <v>13</v>
      </c>
      <c r="C1107" t="s">
        <v>519</v>
      </c>
      <c r="D1107" t="s">
        <v>35</v>
      </c>
      <c r="E1107" t="s">
        <v>683</v>
      </c>
      <c r="F1107" t="s">
        <v>684</v>
      </c>
      <c r="G1107" t="s">
        <v>16</v>
      </c>
      <c r="H1107" t="s">
        <v>17</v>
      </c>
      <c r="I1107" t="s">
        <v>16</v>
      </c>
      <c r="J1107" t="s">
        <v>18</v>
      </c>
      <c r="K1107" s="7">
        <v>-550</v>
      </c>
      <c r="M1107" s="3">
        <f t="shared" si="52"/>
        <v>-3377.53</v>
      </c>
      <c r="N1107" s="8">
        <f t="shared" si="53"/>
        <v>0</v>
      </c>
      <c r="O1107" s="4" t="str">
        <f t="shared" si="54"/>
        <v xml:space="preserve"> </v>
      </c>
    </row>
    <row r="1108" spans="1:15" x14ac:dyDescent="0.35">
      <c r="A1108" s="5">
        <v>45910</v>
      </c>
      <c r="B1108" t="s">
        <v>13</v>
      </c>
      <c r="C1108" t="s">
        <v>519</v>
      </c>
      <c r="D1108" t="s">
        <v>35</v>
      </c>
      <c r="E1108" t="s">
        <v>141</v>
      </c>
      <c r="F1108" t="s">
        <v>142</v>
      </c>
      <c r="G1108" t="s">
        <v>16</v>
      </c>
      <c r="H1108" t="s">
        <v>17</v>
      </c>
      <c r="I1108" t="s">
        <v>16</v>
      </c>
      <c r="J1108" t="s">
        <v>18</v>
      </c>
      <c r="K1108" s="7">
        <v>-1670.86</v>
      </c>
      <c r="M1108" s="3">
        <f t="shared" si="52"/>
        <v>-5048.3900000000003</v>
      </c>
      <c r="N1108" s="8">
        <f t="shared" si="53"/>
        <v>-5048.3900000000003</v>
      </c>
      <c r="O1108" s="4" t="str">
        <f t="shared" si="54"/>
        <v>252002_20 05.000 (01/04) IEF - Verba CDV - Luiz Carlos M Ferreira</v>
      </c>
    </row>
    <row r="1109" spans="1:15" x14ac:dyDescent="0.35">
      <c r="A1109" s="5">
        <v>45777</v>
      </c>
      <c r="B1109" t="s">
        <v>252</v>
      </c>
      <c r="C1109" t="s">
        <v>256</v>
      </c>
      <c r="D1109" t="s">
        <v>35</v>
      </c>
      <c r="E1109" t="s">
        <v>257</v>
      </c>
      <c r="F1109" t="s">
        <v>258</v>
      </c>
      <c r="G1109" t="s">
        <v>16</v>
      </c>
      <c r="H1109" t="s">
        <v>17</v>
      </c>
      <c r="I1109" t="s">
        <v>16</v>
      </c>
      <c r="J1109" t="s">
        <v>18</v>
      </c>
      <c r="K1109" s="7">
        <v>-1080</v>
      </c>
      <c r="M1109" s="3">
        <f t="shared" si="52"/>
        <v>-1080</v>
      </c>
      <c r="N1109" s="8">
        <f t="shared" si="53"/>
        <v>0</v>
      </c>
      <c r="O1109" s="4" t="str">
        <f t="shared" si="54"/>
        <v xml:space="preserve"> </v>
      </c>
    </row>
    <row r="1110" spans="1:15" x14ac:dyDescent="0.35">
      <c r="A1110" s="5">
        <v>45807</v>
      </c>
      <c r="B1110" t="s">
        <v>252</v>
      </c>
      <c r="C1110" t="s">
        <v>256</v>
      </c>
      <c r="D1110" t="s">
        <v>35</v>
      </c>
      <c r="E1110" t="s">
        <v>257</v>
      </c>
      <c r="F1110" t="s">
        <v>258</v>
      </c>
      <c r="G1110" t="s">
        <v>16</v>
      </c>
      <c r="H1110" t="s">
        <v>17</v>
      </c>
      <c r="I1110" t="s">
        <v>16</v>
      </c>
      <c r="J1110" t="s">
        <v>18</v>
      </c>
      <c r="K1110" s="7">
        <v>-1080</v>
      </c>
      <c r="M1110" s="3">
        <f t="shared" si="52"/>
        <v>-2160</v>
      </c>
      <c r="N1110" s="8">
        <f t="shared" si="53"/>
        <v>0</v>
      </c>
      <c r="O1110" s="4" t="str">
        <f t="shared" si="54"/>
        <v xml:space="preserve"> </v>
      </c>
    </row>
    <row r="1111" spans="1:15" x14ac:dyDescent="0.35">
      <c r="A1111" s="5">
        <v>45839</v>
      </c>
      <c r="B1111" t="s">
        <v>252</v>
      </c>
      <c r="C1111" t="s">
        <v>256</v>
      </c>
      <c r="D1111" t="s">
        <v>35</v>
      </c>
      <c r="E1111" t="s">
        <v>257</v>
      </c>
      <c r="F1111" t="s">
        <v>258</v>
      </c>
      <c r="G1111" t="s">
        <v>16</v>
      </c>
      <c r="H1111" t="s">
        <v>17</v>
      </c>
      <c r="I1111" t="s">
        <v>16</v>
      </c>
      <c r="J1111" t="s">
        <v>18</v>
      </c>
      <c r="K1111" s="7">
        <v>-1080</v>
      </c>
      <c r="M1111" s="3">
        <f t="shared" si="52"/>
        <v>-3240</v>
      </c>
      <c r="N1111" s="8">
        <f t="shared" si="53"/>
        <v>0</v>
      </c>
      <c r="O1111" s="4" t="str">
        <f t="shared" si="54"/>
        <v xml:space="preserve"> </v>
      </c>
    </row>
    <row r="1112" spans="1:15" x14ac:dyDescent="0.35">
      <c r="A1112" s="5">
        <v>45870</v>
      </c>
      <c r="B1112" t="s">
        <v>252</v>
      </c>
      <c r="C1112" t="s">
        <v>256</v>
      </c>
      <c r="D1112" t="s">
        <v>35</v>
      </c>
      <c r="E1112" t="s">
        <v>257</v>
      </c>
      <c r="F1112" t="s">
        <v>258</v>
      </c>
      <c r="G1112" t="s">
        <v>16</v>
      </c>
      <c r="H1112" t="s">
        <v>17</v>
      </c>
      <c r="I1112" t="s">
        <v>16</v>
      </c>
      <c r="J1112" t="s">
        <v>18</v>
      </c>
      <c r="K1112" s="7">
        <v>-1080</v>
      </c>
      <c r="M1112" s="3">
        <f t="shared" si="52"/>
        <v>-4320</v>
      </c>
      <c r="N1112" s="8">
        <f t="shared" si="53"/>
        <v>0</v>
      </c>
      <c r="O1112" s="4" t="str">
        <f t="shared" si="54"/>
        <v xml:space="preserve"> </v>
      </c>
    </row>
    <row r="1113" spans="1:15" x14ac:dyDescent="0.35">
      <c r="A1113" s="5">
        <v>45901</v>
      </c>
      <c r="B1113" t="s">
        <v>252</v>
      </c>
      <c r="C1113" t="s">
        <v>256</v>
      </c>
      <c r="D1113" t="s">
        <v>35</v>
      </c>
      <c r="E1113" t="s">
        <v>257</v>
      </c>
      <c r="F1113" t="s">
        <v>258</v>
      </c>
      <c r="G1113" t="s">
        <v>16</v>
      </c>
      <c r="H1113" t="s">
        <v>17</v>
      </c>
      <c r="I1113" t="s">
        <v>16</v>
      </c>
      <c r="J1113" t="s">
        <v>18</v>
      </c>
      <c r="K1113" s="7">
        <v>-1080</v>
      </c>
      <c r="M1113" s="3">
        <f t="shared" si="52"/>
        <v>-5400</v>
      </c>
      <c r="N1113" s="8">
        <f t="shared" si="53"/>
        <v>0</v>
      </c>
      <c r="O1113" s="4" t="str">
        <f t="shared" si="54"/>
        <v xml:space="preserve"> </v>
      </c>
    </row>
    <row r="1114" spans="1:15" x14ac:dyDescent="0.35">
      <c r="A1114" s="5">
        <v>45931</v>
      </c>
      <c r="B1114" t="s">
        <v>252</v>
      </c>
      <c r="C1114" t="s">
        <v>256</v>
      </c>
      <c r="D1114" t="s">
        <v>35</v>
      </c>
      <c r="E1114" t="s">
        <v>257</v>
      </c>
      <c r="F1114" t="s">
        <v>258</v>
      </c>
      <c r="G1114" t="s">
        <v>16</v>
      </c>
      <c r="H1114" t="s">
        <v>17</v>
      </c>
      <c r="I1114" t="s">
        <v>16</v>
      </c>
      <c r="J1114" t="s">
        <v>18</v>
      </c>
      <c r="K1114" s="7">
        <v>-1080</v>
      </c>
      <c r="M1114" s="3">
        <f t="shared" si="52"/>
        <v>-6480</v>
      </c>
      <c r="N1114" s="8">
        <f t="shared" si="53"/>
        <v>0</v>
      </c>
      <c r="O1114" s="4" t="str">
        <f t="shared" si="54"/>
        <v xml:space="preserve"> </v>
      </c>
    </row>
    <row r="1115" spans="1:15" x14ac:dyDescent="0.35">
      <c r="A1115" s="5">
        <v>45961</v>
      </c>
      <c r="B1115" t="s">
        <v>252</v>
      </c>
      <c r="C1115" t="s">
        <v>256</v>
      </c>
      <c r="D1115" t="s">
        <v>35</v>
      </c>
      <c r="E1115" t="s">
        <v>257</v>
      </c>
      <c r="F1115" t="s">
        <v>258</v>
      </c>
      <c r="G1115" t="s">
        <v>16</v>
      </c>
      <c r="H1115" t="s">
        <v>17</v>
      </c>
      <c r="I1115" t="s">
        <v>16</v>
      </c>
      <c r="J1115" t="s">
        <v>18</v>
      </c>
      <c r="K1115" s="7">
        <v>-1080</v>
      </c>
      <c r="M1115" s="3">
        <f t="shared" si="52"/>
        <v>-7560</v>
      </c>
      <c r="N1115" s="8">
        <f t="shared" si="53"/>
        <v>0</v>
      </c>
      <c r="O1115" s="4" t="str">
        <f t="shared" si="54"/>
        <v xml:space="preserve"> </v>
      </c>
    </row>
    <row r="1116" spans="1:15" x14ac:dyDescent="0.35">
      <c r="A1116" s="5">
        <v>45992</v>
      </c>
      <c r="B1116" t="s">
        <v>252</v>
      </c>
      <c r="C1116" t="s">
        <v>256</v>
      </c>
      <c r="D1116" t="s">
        <v>35</v>
      </c>
      <c r="E1116" t="s">
        <v>257</v>
      </c>
      <c r="F1116" t="s">
        <v>258</v>
      </c>
      <c r="G1116" t="s">
        <v>16</v>
      </c>
      <c r="H1116" t="s">
        <v>17</v>
      </c>
      <c r="I1116" t="s">
        <v>16</v>
      </c>
      <c r="J1116" t="s">
        <v>18</v>
      </c>
      <c r="K1116" s="7">
        <v>-1080</v>
      </c>
      <c r="M1116" s="3">
        <f t="shared" si="52"/>
        <v>-8640</v>
      </c>
      <c r="N1116" s="8">
        <f t="shared" si="53"/>
        <v>0</v>
      </c>
      <c r="O1116" s="4" t="str">
        <f t="shared" si="54"/>
        <v xml:space="preserve"> </v>
      </c>
    </row>
    <row r="1117" spans="1:15" x14ac:dyDescent="0.35">
      <c r="A1117" s="5">
        <v>46013</v>
      </c>
      <c r="B1117" t="s">
        <v>252</v>
      </c>
      <c r="C1117" t="s">
        <v>256</v>
      </c>
      <c r="D1117" t="s">
        <v>35</v>
      </c>
      <c r="E1117" t="s">
        <v>257</v>
      </c>
      <c r="F1117" t="s">
        <v>258</v>
      </c>
      <c r="G1117" t="s">
        <v>16</v>
      </c>
      <c r="H1117" t="s">
        <v>17</v>
      </c>
      <c r="I1117" t="s">
        <v>16</v>
      </c>
      <c r="J1117" t="s">
        <v>18</v>
      </c>
      <c r="K1117" s="7">
        <v>-1080</v>
      </c>
      <c r="M1117" s="3">
        <f t="shared" si="52"/>
        <v>-9720</v>
      </c>
      <c r="N1117" s="8">
        <f t="shared" si="53"/>
        <v>-9720</v>
      </c>
      <c r="O1117" s="4" t="str">
        <f t="shared" si="54"/>
        <v>252003_20 12.960 (01/04) IEE - Bolsa CDV - Leonardo Xavier Dantas</v>
      </c>
    </row>
    <row r="1118" spans="1:15" x14ac:dyDescent="0.35">
      <c r="A1118" s="5">
        <v>45777</v>
      </c>
      <c r="B1118" t="s">
        <v>252</v>
      </c>
      <c r="C1118" t="s">
        <v>259</v>
      </c>
      <c r="D1118" t="s">
        <v>35</v>
      </c>
      <c r="E1118" t="s">
        <v>260</v>
      </c>
      <c r="F1118" t="s">
        <v>261</v>
      </c>
      <c r="G1118" t="s">
        <v>16</v>
      </c>
      <c r="H1118" t="s">
        <v>17</v>
      </c>
      <c r="I1118" t="s">
        <v>16</v>
      </c>
      <c r="J1118" t="s">
        <v>18</v>
      </c>
      <c r="K1118" s="7">
        <v>-1080</v>
      </c>
      <c r="M1118" s="3">
        <f t="shared" si="52"/>
        <v>-1080</v>
      </c>
      <c r="N1118" s="8">
        <f t="shared" si="53"/>
        <v>0</v>
      </c>
      <c r="O1118" s="4" t="str">
        <f t="shared" si="54"/>
        <v xml:space="preserve"> </v>
      </c>
    </row>
    <row r="1119" spans="1:15" x14ac:dyDescent="0.35">
      <c r="A1119" s="5">
        <v>45807</v>
      </c>
      <c r="B1119" t="s">
        <v>252</v>
      </c>
      <c r="C1119" t="s">
        <v>259</v>
      </c>
      <c r="D1119" t="s">
        <v>35</v>
      </c>
      <c r="E1119" t="s">
        <v>260</v>
      </c>
      <c r="F1119" t="s">
        <v>261</v>
      </c>
      <c r="G1119" t="s">
        <v>16</v>
      </c>
      <c r="H1119" t="s">
        <v>17</v>
      </c>
      <c r="I1119" t="s">
        <v>16</v>
      </c>
      <c r="J1119" t="s">
        <v>18</v>
      </c>
      <c r="K1119" s="7">
        <v>-1080</v>
      </c>
      <c r="M1119" s="3">
        <f t="shared" si="52"/>
        <v>-2160</v>
      </c>
      <c r="N1119" s="8">
        <f t="shared" si="53"/>
        <v>0</v>
      </c>
      <c r="O1119" s="4" t="str">
        <f t="shared" si="54"/>
        <v xml:space="preserve"> </v>
      </c>
    </row>
    <row r="1120" spans="1:15" x14ac:dyDescent="0.35">
      <c r="A1120" s="5">
        <v>45839</v>
      </c>
      <c r="B1120" t="s">
        <v>252</v>
      </c>
      <c r="C1120" t="s">
        <v>259</v>
      </c>
      <c r="D1120" t="s">
        <v>35</v>
      </c>
      <c r="E1120" t="s">
        <v>260</v>
      </c>
      <c r="F1120" t="s">
        <v>261</v>
      </c>
      <c r="G1120" t="s">
        <v>16</v>
      </c>
      <c r="H1120" t="s">
        <v>17</v>
      </c>
      <c r="I1120" t="s">
        <v>16</v>
      </c>
      <c r="J1120" t="s">
        <v>18</v>
      </c>
      <c r="K1120" s="7">
        <v>-1080</v>
      </c>
      <c r="M1120" s="3">
        <f t="shared" si="52"/>
        <v>-3240</v>
      </c>
      <c r="N1120" s="8">
        <f t="shared" si="53"/>
        <v>0</v>
      </c>
      <c r="O1120" s="4" t="str">
        <f t="shared" si="54"/>
        <v xml:space="preserve"> </v>
      </c>
    </row>
    <row r="1121" spans="1:15" x14ac:dyDescent="0.35">
      <c r="A1121" s="5">
        <v>45870</v>
      </c>
      <c r="B1121" t="s">
        <v>252</v>
      </c>
      <c r="C1121" t="s">
        <v>259</v>
      </c>
      <c r="D1121" t="s">
        <v>35</v>
      </c>
      <c r="E1121" t="s">
        <v>260</v>
      </c>
      <c r="F1121" t="s">
        <v>261</v>
      </c>
      <c r="G1121" t="s">
        <v>16</v>
      </c>
      <c r="H1121" t="s">
        <v>17</v>
      </c>
      <c r="I1121" t="s">
        <v>16</v>
      </c>
      <c r="J1121" t="s">
        <v>18</v>
      </c>
      <c r="K1121" s="7">
        <v>-1080</v>
      </c>
      <c r="M1121" s="3">
        <f t="shared" si="52"/>
        <v>-4320</v>
      </c>
      <c r="N1121" s="8">
        <f t="shared" si="53"/>
        <v>0</v>
      </c>
      <c r="O1121" s="4" t="str">
        <f t="shared" si="54"/>
        <v xml:space="preserve"> </v>
      </c>
    </row>
    <row r="1122" spans="1:15" x14ac:dyDescent="0.35">
      <c r="A1122" s="5">
        <v>45901</v>
      </c>
      <c r="B1122" t="s">
        <v>252</v>
      </c>
      <c r="C1122" t="s">
        <v>259</v>
      </c>
      <c r="D1122" t="s">
        <v>35</v>
      </c>
      <c r="E1122" t="s">
        <v>260</v>
      </c>
      <c r="F1122" t="s">
        <v>261</v>
      </c>
      <c r="G1122" t="s">
        <v>16</v>
      </c>
      <c r="H1122" t="s">
        <v>17</v>
      </c>
      <c r="I1122" t="s">
        <v>16</v>
      </c>
      <c r="J1122" t="s">
        <v>18</v>
      </c>
      <c r="K1122" s="7">
        <v>-1080</v>
      </c>
      <c r="M1122" s="3">
        <f t="shared" si="52"/>
        <v>-5400</v>
      </c>
      <c r="N1122" s="8">
        <f t="shared" si="53"/>
        <v>0</v>
      </c>
      <c r="O1122" s="4" t="str">
        <f t="shared" si="54"/>
        <v xml:space="preserve"> </v>
      </c>
    </row>
    <row r="1123" spans="1:15" x14ac:dyDescent="0.35">
      <c r="A1123" s="5">
        <v>45931</v>
      </c>
      <c r="B1123" t="s">
        <v>252</v>
      </c>
      <c r="C1123" t="s">
        <v>259</v>
      </c>
      <c r="D1123" t="s">
        <v>35</v>
      </c>
      <c r="E1123" t="s">
        <v>260</v>
      </c>
      <c r="F1123" t="s">
        <v>261</v>
      </c>
      <c r="G1123" t="s">
        <v>16</v>
      </c>
      <c r="H1123" t="s">
        <v>17</v>
      </c>
      <c r="I1123" t="s">
        <v>16</v>
      </c>
      <c r="J1123" t="s">
        <v>18</v>
      </c>
      <c r="K1123" s="7">
        <v>-1080</v>
      </c>
      <c r="M1123" s="3">
        <f t="shared" si="52"/>
        <v>-6480</v>
      </c>
      <c r="N1123" s="8">
        <f t="shared" si="53"/>
        <v>0</v>
      </c>
      <c r="O1123" s="4" t="str">
        <f t="shared" si="54"/>
        <v xml:space="preserve"> </v>
      </c>
    </row>
    <row r="1124" spans="1:15" x14ac:dyDescent="0.35">
      <c r="A1124" s="5">
        <v>45961</v>
      </c>
      <c r="B1124" t="s">
        <v>252</v>
      </c>
      <c r="C1124" t="s">
        <v>259</v>
      </c>
      <c r="D1124" t="s">
        <v>35</v>
      </c>
      <c r="E1124" t="s">
        <v>260</v>
      </c>
      <c r="F1124" t="s">
        <v>261</v>
      </c>
      <c r="G1124" t="s">
        <v>16</v>
      </c>
      <c r="H1124" t="s">
        <v>17</v>
      </c>
      <c r="I1124" t="s">
        <v>16</v>
      </c>
      <c r="J1124" t="s">
        <v>18</v>
      </c>
      <c r="K1124" s="7">
        <v>-1080</v>
      </c>
      <c r="M1124" s="3">
        <f t="shared" si="52"/>
        <v>-7560</v>
      </c>
      <c r="N1124" s="8">
        <f t="shared" si="53"/>
        <v>0</v>
      </c>
      <c r="O1124" s="4" t="str">
        <f t="shared" si="54"/>
        <v xml:space="preserve"> </v>
      </c>
    </row>
    <row r="1125" spans="1:15" x14ac:dyDescent="0.35">
      <c r="A1125" s="5">
        <v>45992</v>
      </c>
      <c r="B1125" t="s">
        <v>252</v>
      </c>
      <c r="C1125" t="s">
        <v>259</v>
      </c>
      <c r="D1125" t="s">
        <v>35</v>
      </c>
      <c r="E1125" t="s">
        <v>260</v>
      </c>
      <c r="F1125" t="s">
        <v>261</v>
      </c>
      <c r="G1125" t="s">
        <v>16</v>
      </c>
      <c r="H1125" t="s">
        <v>17</v>
      </c>
      <c r="I1125" t="s">
        <v>16</v>
      </c>
      <c r="J1125" t="s">
        <v>18</v>
      </c>
      <c r="K1125" s="7">
        <v>-1080</v>
      </c>
      <c r="M1125" s="3">
        <f t="shared" si="52"/>
        <v>-8640</v>
      </c>
      <c r="N1125" s="8">
        <f t="shared" si="53"/>
        <v>0</v>
      </c>
      <c r="O1125" s="4" t="str">
        <f t="shared" si="54"/>
        <v xml:space="preserve"> </v>
      </c>
    </row>
    <row r="1126" spans="1:15" x14ac:dyDescent="0.35">
      <c r="A1126" s="5">
        <v>46013</v>
      </c>
      <c r="B1126" t="s">
        <v>252</v>
      </c>
      <c r="C1126" t="s">
        <v>259</v>
      </c>
      <c r="D1126" t="s">
        <v>35</v>
      </c>
      <c r="E1126" t="s">
        <v>260</v>
      </c>
      <c r="F1126" t="s">
        <v>261</v>
      </c>
      <c r="G1126" t="s">
        <v>16</v>
      </c>
      <c r="H1126" t="s">
        <v>17</v>
      </c>
      <c r="I1126" t="s">
        <v>16</v>
      </c>
      <c r="J1126" t="s">
        <v>18</v>
      </c>
      <c r="K1126" s="7">
        <v>-1080</v>
      </c>
      <c r="M1126" s="3">
        <f t="shared" si="52"/>
        <v>-9720</v>
      </c>
      <c r="N1126" s="8">
        <f t="shared" si="53"/>
        <v>-9720</v>
      </c>
      <c r="O1126" s="4" t="str">
        <f t="shared" si="54"/>
        <v>252005_20 12.960 (01/04) IEF - Bolsa CDV - Denis Junji Oshiro</v>
      </c>
    </row>
    <row r="1127" spans="1:15" x14ac:dyDescent="0.35">
      <c r="A1127" s="5">
        <v>45771</v>
      </c>
      <c r="B1127" t="s">
        <v>13</v>
      </c>
      <c r="C1127" t="s">
        <v>301</v>
      </c>
      <c r="D1127" t="s">
        <v>35</v>
      </c>
      <c r="E1127" t="s">
        <v>14</v>
      </c>
      <c r="F1127" t="s">
        <v>15</v>
      </c>
      <c r="G1127" t="s">
        <v>16</v>
      </c>
      <c r="H1127" t="s">
        <v>17</v>
      </c>
      <c r="I1127" t="s">
        <v>16</v>
      </c>
      <c r="J1127" t="s">
        <v>18</v>
      </c>
      <c r="K1127" s="7">
        <v>-1087.96</v>
      </c>
      <c r="M1127" s="3">
        <f t="shared" si="52"/>
        <v>-1087.96</v>
      </c>
      <c r="N1127" s="8">
        <f t="shared" si="53"/>
        <v>0</v>
      </c>
      <c r="O1127" s="4" t="str">
        <f t="shared" si="54"/>
        <v xml:space="preserve"> </v>
      </c>
    </row>
    <row r="1128" spans="1:15" x14ac:dyDescent="0.35">
      <c r="A1128" s="5">
        <v>45792</v>
      </c>
      <c r="B1128" t="s">
        <v>252</v>
      </c>
      <c r="C1128" t="s">
        <v>301</v>
      </c>
      <c r="D1128" t="s">
        <v>35</v>
      </c>
      <c r="E1128" t="s">
        <v>419</v>
      </c>
      <c r="F1128" t="s">
        <v>420</v>
      </c>
      <c r="G1128" t="s">
        <v>16</v>
      </c>
      <c r="H1128" t="s">
        <v>17</v>
      </c>
      <c r="I1128">
        <v>465</v>
      </c>
      <c r="J1128" t="s">
        <v>18</v>
      </c>
      <c r="K1128" s="7">
        <v>-1100</v>
      </c>
      <c r="M1128" s="3">
        <f t="shared" si="52"/>
        <v>-2187.96</v>
      </c>
      <c r="N1128" s="8">
        <f t="shared" si="53"/>
        <v>0</v>
      </c>
      <c r="O1128" s="4" t="str">
        <f t="shared" si="54"/>
        <v xml:space="preserve"> </v>
      </c>
    </row>
    <row r="1129" spans="1:15" x14ac:dyDescent="0.35">
      <c r="A1129" s="5">
        <v>45826</v>
      </c>
      <c r="B1129" t="s">
        <v>252</v>
      </c>
      <c r="C1129" t="s">
        <v>301</v>
      </c>
      <c r="D1129" t="s">
        <v>35</v>
      </c>
      <c r="E1129" t="s">
        <v>512</v>
      </c>
      <c r="F1129" t="s">
        <v>513</v>
      </c>
      <c r="G1129" t="s">
        <v>16</v>
      </c>
      <c r="H1129" t="s">
        <v>17</v>
      </c>
      <c r="I1129" t="s">
        <v>514</v>
      </c>
      <c r="J1129" t="s">
        <v>18</v>
      </c>
      <c r="K1129" s="7">
        <v>-1967.06</v>
      </c>
      <c r="M1129" s="3">
        <f t="shared" si="52"/>
        <v>-4155.0200000000004</v>
      </c>
      <c r="N1129" s="8">
        <f t="shared" si="53"/>
        <v>0</v>
      </c>
      <c r="O1129" s="4" t="str">
        <f t="shared" si="54"/>
        <v xml:space="preserve"> </v>
      </c>
    </row>
    <row r="1130" spans="1:15" x14ac:dyDescent="0.35">
      <c r="A1130" s="5">
        <v>45882</v>
      </c>
      <c r="B1130" t="s">
        <v>13</v>
      </c>
      <c r="C1130" t="s">
        <v>301</v>
      </c>
      <c r="D1130" t="s">
        <v>35</v>
      </c>
      <c r="E1130" t="s">
        <v>14</v>
      </c>
      <c r="F1130" t="s">
        <v>15</v>
      </c>
      <c r="G1130" t="s">
        <v>16</v>
      </c>
      <c r="H1130" t="s">
        <v>17</v>
      </c>
      <c r="I1130" t="s">
        <v>16</v>
      </c>
      <c r="J1130" t="s">
        <v>18</v>
      </c>
      <c r="K1130" s="7">
        <v>-467.41</v>
      </c>
      <c r="M1130" s="3">
        <f t="shared" si="52"/>
        <v>-4622.43</v>
      </c>
      <c r="N1130" s="8">
        <f t="shared" si="53"/>
        <v>-4622.43</v>
      </c>
      <c r="O1130" s="4" t="str">
        <f t="shared" si="54"/>
        <v>252006_20 05.000 (01/04) IEF - Verba CDV - Denis Junji Oshiro</v>
      </c>
    </row>
    <row r="1131" spans="1:15" x14ac:dyDescent="0.35">
      <c r="A1131" s="5">
        <v>45777</v>
      </c>
      <c r="B1131" t="s">
        <v>252</v>
      </c>
      <c r="C1131" t="s">
        <v>262</v>
      </c>
      <c r="D1131" t="s">
        <v>35</v>
      </c>
      <c r="E1131" t="s">
        <v>263</v>
      </c>
      <c r="F1131" t="s">
        <v>264</v>
      </c>
      <c r="G1131" t="s">
        <v>16</v>
      </c>
      <c r="H1131" t="s">
        <v>17</v>
      </c>
      <c r="I1131" t="s">
        <v>16</v>
      </c>
      <c r="J1131" t="s">
        <v>18</v>
      </c>
      <c r="K1131" s="7">
        <v>-1080</v>
      </c>
      <c r="M1131" s="3">
        <f t="shared" si="52"/>
        <v>-1080</v>
      </c>
      <c r="N1131" s="8">
        <f t="shared" si="53"/>
        <v>0</v>
      </c>
      <c r="O1131" s="4" t="str">
        <f t="shared" si="54"/>
        <v xml:space="preserve"> </v>
      </c>
    </row>
    <row r="1132" spans="1:15" x14ac:dyDescent="0.35">
      <c r="A1132" s="5">
        <v>45807</v>
      </c>
      <c r="B1132" t="s">
        <v>252</v>
      </c>
      <c r="C1132" t="s">
        <v>262</v>
      </c>
      <c r="D1132" t="s">
        <v>35</v>
      </c>
      <c r="E1132" t="s">
        <v>263</v>
      </c>
      <c r="F1132" t="s">
        <v>264</v>
      </c>
      <c r="G1132" t="s">
        <v>16</v>
      </c>
      <c r="H1132" t="s">
        <v>17</v>
      </c>
      <c r="I1132" t="s">
        <v>16</v>
      </c>
      <c r="J1132" t="s">
        <v>18</v>
      </c>
      <c r="K1132" s="7">
        <v>-1080</v>
      </c>
      <c r="M1132" s="3">
        <f t="shared" si="52"/>
        <v>-2160</v>
      </c>
      <c r="N1132" s="8">
        <f t="shared" si="53"/>
        <v>0</v>
      </c>
      <c r="O1132" s="4" t="str">
        <f t="shared" si="54"/>
        <v xml:space="preserve"> </v>
      </c>
    </row>
    <row r="1133" spans="1:15" x14ac:dyDescent="0.35">
      <c r="A1133" s="5">
        <v>45840</v>
      </c>
      <c r="B1133" t="s">
        <v>252</v>
      </c>
      <c r="C1133" t="s">
        <v>262</v>
      </c>
      <c r="D1133" t="s">
        <v>35</v>
      </c>
      <c r="E1133" t="s">
        <v>263</v>
      </c>
      <c r="F1133" t="s">
        <v>264</v>
      </c>
      <c r="G1133" t="s">
        <v>16</v>
      </c>
      <c r="H1133" t="s">
        <v>17</v>
      </c>
      <c r="I1133" t="s">
        <v>16</v>
      </c>
      <c r="J1133" t="s">
        <v>18</v>
      </c>
      <c r="K1133" s="7">
        <v>-1080</v>
      </c>
      <c r="M1133" s="3">
        <f t="shared" si="52"/>
        <v>-3240</v>
      </c>
      <c r="N1133" s="8">
        <f t="shared" si="53"/>
        <v>0</v>
      </c>
      <c r="O1133" s="4" t="str">
        <f t="shared" si="54"/>
        <v xml:space="preserve"> </v>
      </c>
    </row>
    <row r="1134" spans="1:15" x14ac:dyDescent="0.35">
      <c r="A1134" s="5">
        <v>45870</v>
      </c>
      <c r="B1134" t="s">
        <v>252</v>
      </c>
      <c r="C1134" t="s">
        <v>262</v>
      </c>
      <c r="D1134" t="s">
        <v>35</v>
      </c>
      <c r="E1134" t="s">
        <v>263</v>
      </c>
      <c r="F1134" t="s">
        <v>264</v>
      </c>
      <c r="G1134" t="s">
        <v>16</v>
      </c>
      <c r="H1134" t="s">
        <v>17</v>
      </c>
      <c r="I1134" t="s">
        <v>16</v>
      </c>
      <c r="J1134" t="s">
        <v>18</v>
      </c>
      <c r="K1134" s="7">
        <v>-1080</v>
      </c>
      <c r="M1134" s="3">
        <f t="shared" si="52"/>
        <v>-4320</v>
      </c>
      <c r="N1134" s="8">
        <f t="shared" si="53"/>
        <v>0</v>
      </c>
      <c r="O1134" s="4" t="str">
        <f t="shared" si="54"/>
        <v xml:space="preserve"> </v>
      </c>
    </row>
    <row r="1135" spans="1:15" x14ac:dyDescent="0.35">
      <c r="A1135" s="5">
        <v>45901</v>
      </c>
      <c r="B1135" t="s">
        <v>252</v>
      </c>
      <c r="C1135" t="s">
        <v>262</v>
      </c>
      <c r="D1135" t="s">
        <v>35</v>
      </c>
      <c r="E1135" t="s">
        <v>263</v>
      </c>
      <c r="F1135" t="s">
        <v>264</v>
      </c>
      <c r="G1135" t="s">
        <v>16</v>
      </c>
      <c r="H1135" t="s">
        <v>17</v>
      </c>
      <c r="I1135" t="s">
        <v>16</v>
      </c>
      <c r="J1135" t="s">
        <v>18</v>
      </c>
      <c r="K1135" s="7">
        <v>-1080</v>
      </c>
      <c r="M1135" s="3">
        <f t="shared" si="52"/>
        <v>-5400</v>
      </c>
      <c r="N1135" s="8">
        <f t="shared" si="53"/>
        <v>0</v>
      </c>
      <c r="O1135" s="4" t="str">
        <f t="shared" si="54"/>
        <v xml:space="preserve"> </v>
      </c>
    </row>
    <row r="1136" spans="1:15" x14ac:dyDescent="0.35">
      <c r="A1136" s="5">
        <v>45931</v>
      </c>
      <c r="B1136" t="s">
        <v>252</v>
      </c>
      <c r="C1136" t="s">
        <v>262</v>
      </c>
      <c r="D1136" t="s">
        <v>35</v>
      </c>
      <c r="E1136" t="s">
        <v>263</v>
      </c>
      <c r="F1136" t="s">
        <v>264</v>
      </c>
      <c r="G1136" t="s">
        <v>16</v>
      </c>
      <c r="H1136" t="s">
        <v>17</v>
      </c>
      <c r="I1136" t="s">
        <v>16</v>
      </c>
      <c r="J1136" t="s">
        <v>18</v>
      </c>
      <c r="K1136" s="7">
        <v>-1080</v>
      </c>
      <c r="M1136" s="3">
        <f t="shared" si="52"/>
        <v>-6480</v>
      </c>
      <c r="N1136" s="8">
        <f t="shared" si="53"/>
        <v>0</v>
      </c>
      <c r="O1136" s="4" t="str">
        <f t="shared" si="54"/>
        <v xml:space="preserve"> </v>
      </c>
    </row>
    <row r="1137" spans="1:15" x14ac:dyDescent="0.35">
      <c r="A1137" s="5">
        <v>45961</v>
      </c>
      <c r="B1137" t="s">
        <v>252</v>
      </c>
      <c r="C1137" t="s">
        <v>262</v>
      </c>
      <c r="D1137" t="s">
        <v>35</v>
      </c>
      <c r="E1137" t="s">
        <v>263</v>
      </c>
      <c r="F1137" t="s">
        <v>264</v>
      </c>
      <c r="G1137" t="s">
        <v>16</v>
      </c>
      <c r="H1137" t="s">
        <v>17</v>
      </c>
      <c r="I1137" t="s">
        <v>16</v>
      </c>
      <c r="J1137" t="s">
        <v>18</v>
      </c>
      <c r="K1137" s="7">
        <v>-1080</v>
      </c>
      <c r="M1137" s="3">
        <f t="shared" si="52"/>
        <v>-7560</v>
      </c>
      <c r="N1137" s="8">
        <f t="shared" si="53"/>
        <v>0</v>
      </c>
      <c r="O1137" s="4" t="str">
        <f t="shared" si="54"/>
        <v xml:space="preserve"> </v>
      </c>
    </row>
    <row r="1138" spans="1:15" x14ac:dyDescent="0.35">
      <c r="A1138" s="5">
        <v>45992</v>
      </c>
      <c r="B1138" t="s">
        <v>252</v>
      </c>
      <c r="C1138" t="s">
        <v>262</v>
      </c>
      <c r="D1138" t="s">
        <v>35</v>
      </c>
      <c r="E1138" t="s">
        <v>263</v>
      </c>
      <c r="F1138" t="s">
        <v>264</v>
      </c>
      <c r="G1138" t="s">
        <v>16</v>
      </c>
      <c r="H1138" t="s">
        <v>17</v>
      </c>
      <c r="I1138" t="s">
        <v>16</v>
      </c>
      <c r="J1138" t="s">
        <v>18</v>
      </c>
      <c r="K1138" s="7">
        <v>-1080</v>
      </c>
      <c r="M1138" s="3">
        <f t="shared" si="52"/>
        <v>-8640</v>
      </c>
      <c r="N1138" s="8">
        <f t="shared" si="53"/>
        <v>0</v>
      </c>
      <c r="O1138" s="4" t="str">
        <f t="shared" si="54"/>
        <v xml:space="preserve"> </v>
      </c>
    </row>
    <row r="1139" spans="1:15" x14ac:dyDescent="0.35">
      <c r="A1139" s="5">
        <v>46013</v>
      </c>
      <c r="B1139" t="s">
        <v>252</v>
      </c>
      <c r="C1139" t="s">
        <v>262</v>
      </c>
      <c r="D1139" t="s">
        <v>35</v>
      </c>
      <c r="E1139" t="s">
        <v>263</v>
      </c>
      <c r="F1139" t="s">
        <v>264</v>
      </c>
      <c r="G1139" t="s">
        <v>16</v>
      </c>
      <c r="H1139" t="s">
        <v>17</v>
      </c>
      <c r="I1139" t="s">
        <v>16</v>
      </c>
      <c r="J1139" t="s">
        <v>18</v>
      </c>
      <c r="K1139" s="7">
        <v>-1080</v>
      </c>
      <c r="M1139" s="3">
        <f t="shared" si="52"/>
        <v>-9720</v>
      </c>
      <c r="N1139" s="8">
        <f t="shared" si="53"/>
        <v>-9720</v>
      </c>
      <c r="O1139" s="4" t="str">
        <f t="shared" si="54"/>
        <v>252007_20 12.960 (01/04) IEM - Bolsa CDV - Felipe Viana Andrade</v>
      </c>
    </row>
    <row r="1140" spans="1:15" x14ac:dyDescent="0.35">
      <c r="A1140" s="5">
        <v>45863</v>
      </c>
      <c r="B1140" t="s">
        <v>252</v>
      </c>
      <c r="C1140" t="s">
        <v>596</v>
      </c>
      <c r="D1140" t="s">
        <v>35</v>
      </c>
      <c r="E1140" t="s">
        <v>263</v>
      </c>
      <c r="F1140" t="s">
        <v>264</v>
      </c>
      <c r="G1140" t="s">
        <v>16</v>
      </c>
      <c r="H1140" t="s">
        <v>17</v>
      </c>
      <c r="I1140" t="s">
        <v>16</v>
      </c>
      <c r="J1140" t="s">
        <v>18</v>
      </c>
      <c r="K1140" s="7">
        <v>-71.08</v>
      </c>
      <c r="M1140" s="3">
        <f t="shared" si="52"/>
        <v>-71.08</v>
      </c>
      <c r="N1140" s="8">
        <f t="shared" si="53"/>
        <v>0</v>
      </c>
      <c r="O1140" s="4" t="str">
        <f t="shared" si="54"/>
        <v xml:space="preserve"> </v>
      </c>
    </row>
    <row r="1141" spans="1:15" x14ac:dyDescent="0.35">
      <c r="A1141" s="5">
        <v>45896</v>
      </c>
      <c r="B1141" t="s">
        <v>13</v>
      </c>
      <c r="C1141" t="s">
        <v>596</v>
      </c>
      <c r="D1141" t="s">
        <v>87</v>
      </c>
      <c r="E1141" t="s">
        <v>685</v>
      </c>
      <c r="F1141" t="s">
        <v>686</v>
      </c>
      <c r="G1141" t="s">
        <v>16</v>
      </c>
      <c r="H1141" t="s">
        <v>16</v>
      </c>
      <c r="I1141" t="s">
        <v>16</v>
      </c>
      <c r="J1141" t="s">
        <v>18</v>
      </c>
      <c r="K1141" s="7">
        <v>-1228.68</v>
      </c>
      <c r="M1141" s="3">
        <f t="shared" si="52"/>
        <v>-1299.76</v>
      </c>
      <c r="N1141" s="8">
        <f t="shared" si="53"/>
        <v>0</v>
      </c>
      <c r="O1141" s="4" t="str">
        <f t="shared" si="54"/>
        <v xml:space="preserve"> </v>
      </c>
    </row>
    <row r="1142" spans="1:15" x14ac:dyDescent="0.35">
      <c r="A1142" s="5">
        <v>45939</v>
      </c>
      <c r="B1142" t="s">
        <v>252</v>
      </c>
      <c r="C1142" t="s">
        <v>596</v>
      </c>
      <c r="D1142" t="s">
        <v>35</v>
      </c>
      <c r="E1142" t="s">
        <v>263</v>
      </c>
      <c r="F1142" t="s">
        <v>264</v>
      </c>
      <c r="G1142" t="s">
        <v>16</v>
      </c>
      <c r="H1142" t="s">
        <v>17</v>
      </c>
      <c r="I1142" t="s">
        <v>16</v>
      </c>
      <c r="J1142" t="s">
        <v>18</v>
      </c>
      <c r="K1142" s="7">
        <v>-40.85</v>
      </c>
      <c r="M1142" s="3">
        <f t="shared" si="52"/>
        <v>-1340.61</v>
      </c>
      <c r="N1142" s="8">
        <f t="shared" si="53"/>
        <v>0</v>
      </c>
      <c r="O1142" s="4" t="str">
        <f t="shared" si="54"/>
        <v xml:space="preserve"> </v>
      </c>
    </row>
    <row r="1143" spans="1:15" x14ac:dyDescent="0.35">
      <c r="A1143" s="5">
        <v>45943</v>
      </c>
      <c r="B1143" t="s">
        <v>252</v>
      </c>
      <c r="C1143" t="s">
        <v>596</v>
      </c>
      <c r="D1143" t="s">
        <v>35</v>
      </c>
      <c r="E1143" t="s">
        <v>263</v>
      </c>
      <c r="F1143" t="s">
        <v>264</v>
      </c>
      <c r="G1143" t="s">
        <v>16</v>
      </c>
      <c r="H1143" t="s">
        <v>17</v>
      </c>
      <c r="I1143" t="s">
        <v>16</v>
      </c>
      <c r="J1143" t="s">
        <v>18</v>
      </c>
      <c r="K1143" s="7">
        <v>-305.77</v>
      </c>
      <c r="M1143" s="3">
        <f t="shared" si="52"/>
        <v>-1646.3799999999999</v>
      </c>
      <c r="N1143" s="8">
        <f t="shared" si="53"/>
        <v>-1646.3799999999999</v>
      </c>
      <c r="O1143" s="4" t="str">
        <f t="shared" si="54"/>
        <v>252008_20 05.000 (01/04) IEM - Verba CDV - Felipe Viana Andrade</v>
      </c>
    </row>
    <row r="1144" spans="1:15" x14ac:dyDescent="0.35">
      <c r="A1144" s="5">
        <v>45854</v>
      </c>
      <c r="B1144" t="s">
        <v>252</v>
      </c>
      <c r="C1144" t="s">
        <v>527</v>
      </c>
      <c r="D1144" t="s">
        <v>35</v>
      </c>
      <c r="E1144" t="s">
        <v>528</v>
      </c>
      <c r="F1144" t="s">
        <v>529</v>
      </c>
      <c r="G1144">
        <v>2028</v>
      </c>
      <c r="H1144" t="s">
        <v>16</v>
      </c>
      <c r="I1144" t="s">
        <v>16</v>
      </c>
      <c r="J1144" t="s">
        <v>18</v>
      </c>
      <c r="K1144" s="7">
        <v>-1080</v>
      </c>
      <c r="M1144" s="3">
        <f t="shared" si="52"/>
        <v>-1080</v>
      </c>
      <c r="N1144" s="8">
        <f t="shared" si="53"/>
        <v>0</v>
      </c>
      <c r="O1144" s="4" t="str">
        <f t="shared" si="54"/>
        <v xml:space="preserve"> </v>
      </c>
    </row>
    <row r="1145" spans="1:15" x14ac:dyDescent="0.35">
      <c r="A1145" s="5">
        <v>45884</v>
      </c>
      <c r="B1145" t="s">
        <v>252</v>
      </c>
      <c r="C1145" t="s">
        <v>527</v>
      </c>
      <c r="D1145" t="s">
        <v>35</v>
      </c>
      <c r="E1145" t="s">
        <v>528</v>
      </c>
      <c r="F1145" t="s">
        <v>529</v>
      </c>
      <c r="G1145" t="s">
        <v>109</v>
      </c>
      <c r="H1145" t="s">
        <v>17</v>
      </c>
      <c r="I1145" t="s">
        <v>16</v>
      </c>
      <c r="J1145" t="s">
        <v>18</v>
      </c>
      <c r="K1145" s="7">
        <v>-1080</v>
      </c>
      <c r="M1145" s="3">
        <f t="shared" si="52"/>
        <v>-2160</v>
      </c>
      <c r="N1145" s="8">
        <f t="shared" si="53"/>
        <v>0</v>
      </c>
      <c r="O1145" s="4" t="str">
        <f t="shared" si="54"/>
        <v xml:space="preserve"> </v>
      </c>
    </row>
    <row r="1146" spans="1:15" x14ac:dyDescent="0.35">
      <c r="A1146" s="5">
        <v>45916</v>
      </c>
      <c r="B1146" t="s">
        <v>19</v>
      </c>
      <c r="C1146" t="s">
        <v>527</v>
      </c>
      <c r="D1146" t="s">
        <v>35</v>
      </c>
      <c r="E1146" t="s">
        <v>528</v>
      </c>
      <c r="F1146" t="s">
        <v>529</v>
      </c>
      <c r="G1146" t="s">
        <v>109</v>
      </c>
      <c r="H1146" t="s">
        <v>17</v>
      </c>
      <c r="I1146" t="s">
        <v>16</v>
      </c>
      <c r="J1146" t="s">
        <v>18</v>
      </c>
      <c r="K1146" s="7">
        <v>-1080</v>
      </c>
      <c r="M1146" s="3">
        <f t="shared" si="52"/>
        <v>-3240</v>
      </c>
      <c r="N1146" s="8">
        <f t="shared" si="53"/>
        <v>0</v>
      </c>
      <c r="O1146" s="4" t="str">
        <f t="shared" si="54"/>
        <v xml:space="preserve"> </v>
      </c>
    </row>
    <row r="1147" spans="1:15" x14ac:dyDescent="0.35">
      <c r="A1147" s="5">
        <v>45946</v>
      </c>
      <c r="B1147" t="s">
        <v>252</v>
      </c>
      <c r="C1147" t="s">
        <v>527</v>
      </c>
      <c r="D1147" t="s">
        <v>35</v>
      </c>
      <c r="E1147" t="s">
        <v>528</v>
      </c>
      <c r="F1147" t="s">
        <v>529</v>
      </c>
      <c r="G1147" t="s">
        <v>109</v>
      </c>
      <c r="H1147" t="s">
        <v>17</v>
      </c>
      <c r="I1147" t="s">
        <v>16</v>
      </c>
      <c r="J1147" t="s">
        <v>18</v>
      </c>
      <c r="K1147" s="7">
        <v>-1080</v>
      </c>
      <c r="M1147" s="3">
        <f t="shared" si="52"/>
        <v>-4320</v>
      </c>
      <c r="N1147" s="8">
        <f t="shared" si="53"/>
        <v>0</v>
      </c>
      <c r="O1147" s="4" t="str">
        <f t="shared" si="54"/>
        <v xml:space="preserve"> </v>
      </c>
    </row>
    <row r="1148" spans="1:15" x14ac:dyDescent="0.35">
      <c r="A1148" s="5">
        <v>45975</v>
      </c>
      <c r="B1148" t="s">
        <v>252</v>
      </c>
      <c r="C1148" t="s">
        <v>527</v>
      </c>
      <c r="D1148" t="s">
        <v>35</v>
      </c>
      <c r="E1148" t="s">
        <v>528</v>
      </c>
      <c r="F1148" t="s">
        <v>529</v>
      </c>
      <c r="G1148" t="s">
        <v>109</v>
      </c>
      <c r="H1148" t="s">
        <v>17</v>
      </c>
      <c r="I1148" t="s">
        <v>16</v>
      </c>
      <c r="J1148" t="s">
        <v>18</v>
      </c>
      <c r="K1148" s="7">
        <v>-1080</v>
      </c>
      <c r="M1148" s="3">
        <f t="shared" si="52"/>
        <v>-5400</v>
      </c>
      <c r="N1148" s="8">
        <f t="shared" si="53"/>
        <v>0</v>
      </c>
      <c r="O1148" s="4" t="str">
        <f t="shared" si="54"/>
        <v xml:space="preserve"> </v>
      </c>
    </row>
    <row r="1149" spans="1:15" x14ac:dyDescent="0.35">
      <c r="A1149" s="5">
        <v>46007</v>
      </c>
      <c r="B1149" t="s">
        <v>252</v>
      </c>
      <c r="C1149" t="s">
        <v>527</v>
      </c>
      <c r="D1149" t="s">
        <v>35</v>
      </c>
      <c r="E1149" t="s">
        <v>528</v>
      </c>
      <c r="F1149" t="s">
        <v>529</v>
      </c>
      <c r="G1149" t="s">
        <v>109</v>
      </c>
      <c r="H1149" t="s">
        <v>17</v>
      </c>
      <c r="I1149" t="s">
        <v>16</v>
      </c>
      <c r="J1149" t="s">
        <v>18</v>
      </c>
      <c r="K1149" s="7">
        <v>-1080</v>
      </c>
      <c r="M1149" s="3">
        <f t="shared" si="52"/>
        <v>-6480</v>
      </c>
      <c r="N1149" s="8">
        <f t="shared" si="53"/>
        <v>-6480</v>
      </c>
      <c r="O1149" s="4" t="str">
        <f t="shared" si="54"/>
        <v>252009_20 12.960 (16/06) IEC - Bolsa Nu - Diogo Castro Lopes de Paula</v>
      </c>
    </row>
    <row r="1150" spans="1:15" x14ac:dyDescent="0.35">
      <c r="A1150" s="5">
        <v>45854</v>
      </c>
      <c r="B1150" t="s">
        <v>252</v>
      </c>
      <c r="C1150" t="s">
        <v>530</v>
      </c>
      <c r="D1150" t="s">
        <v>35</v>
      </c>
      <c r="E1150" t="s">
        <v>531</v>
      </c>
      <c r="F1150" t="s">
        <v>532</v>
      </c>
      <c r="G1150" t="s">
        <v>16</v>
      </c>
      <c r="H1150" t="s">
        <v>16</v>
      </c>
      <c r="I1150" t="s">
        <v>16</v>
      </c>
      <c r="J1150" t="s">
        <v>18</v>
      </c>
      <c r="K1150" s="7">
        <v>-1080</v>
      </c>
      <c r="M1150" s="3">
        <f t="shared" si="52"/>
        <v>-1080</v>
      </c>
      <c r="N1150" s="8">
        <f t="shared" si="53"/>
        <v>0</v>
      </c>
      <c r="O1150" s="4" t="str">
        <f t="shared" si="54"/>
        <v xml:space="preserve"> </v>
      </c>
    </row>
    <row r="1151" spans="1:15" x14ac:dyDescent="0.35">
      <c r="A1151" s="5">
        <v>45884</v>
      </c>
      <c r="B1151" t="s">
        <v>252</v>
      </c>
      <c r="C1151" t="s">
        <v>530</v>
      </c>
      <c r="D1151" t="s">
        <v>35</v>
      </c>
      <c r="E1151" t="s">
        <v>531</v>
      </c>
      <c r="F1151" t="s">
        <v>532</v>
      </c>
      <c r="G1151" t="s">
        <v>16</v>
      </c>
      <c r="H1151" t="s">
        <v>17</v>
      </c>
      <c r="I1151" t="s">
        <v>16</v>
      </c>
      <c r="J1151" t="s">
        <v>18</v>
      </c>
      <c r="K1151" s="7">
        <v>-1080</v>
      </c>
      <c r="M1151" s="3">
        <f t="shared" si="52"/>
        <v>-2160</v>
      </c>
      <c r="N1151" s="8">
        <f t="shared" si="53"/>
        <v>0</v>
      </c>
      <c r="O1151" s="4" t="str">
        <f t="shared" si="54"/>
        <v xml:space="preserve"> </v>
      </c>
    </row>
    <row r="1152" spans="1:15" x14ac:dyDescent="0.35">
      <c r="A1152" s="5">
        <v>45916</v>
      </c>
      <c r="B1152" t="s">
        <v>252</v>
      </c>
      <c r="C1152" t="s">
        <v>530</v>
      </c>
      <c r="D1152" t="s">
        <v>35</v>
      </c>
      <c r="E1152" t="s">
        <v>531</v>
      </c>
      <c r="F1152" t="s">
        <v>532</v>
      </c>
      <c r="G1152" t="s">
        <v>16</v>
      </c>
      <c r="H1152" t="s">
        <v>17</v>
      </c>
      <c r="I1152" t="s">
        <v>16</v>
      </c>
      <c r="J1152" t="s">
        <v>18</v>
      </c>
      <c r="K1152" s="7">
        <v>-1080</v>
      </c>
      <c r="M1152" s="3">
        <f t="shared" si="52"/>
        <v>-3240</v>
      </c>
      <c r="N1152" s="8">
        <f t="shared" si="53"/>
        <v>0</v>
      </c>
      <c r="O1152" s="4" t="str">
        <f t="shared" si="54"/>
        <v xml:space="preserve"> </v>
      </c>
    </row>
    <row r="1153" spans="1:15" x14ac:dyDescent="0.35">
      <c r="A1153" s="5">
        <v>45946</v>
      </c>
      <c r="B1153" t="s">
        <v>252</v>
      </c>
      <c r="C1153" t="s">
        <v>530</v>
      </c>
      <c r="D1153" t="s">
        <v>35</v>
      </c>
      <c r="E1153" t="s">
        <v>531</v>
      </c>
      <c r="F1153" t="s">
        <v>532</v>
      </c>
      <c r="G1153" t="s">
        <v>16</v>
      </c>
      <c r="H1153" t="s">
        <v>17</v>
      </c>
      <c r="I1153" t="s">
        <v>16</v>
      </c>
      <c r="J1153" t="s">
        <v>18</v>
      </c>
      <c r="K1153" s="7">
        <v>-1080</v>
      </c>
      <c r="M1153" s="3">
        <f t="shared" si="52"/>
        <v>-4320</v>
      </c>
      <c r="N1153" s="8">
        <f t="shared" si="53"/>
        <v>0</v>
      </c>
      <c r="O1153" s="4" t="str">
        <f t="shared" si="54"/>
        <v xml:space="preserve"> </v>
      </c>
    </row>
    <row r="1154" spans="1:15" x14ac:dyDescent="0.35">
      <c r="A1154" s="5">
        <v>45975</v>
      </c>
      <c r="B1154" t="s">
        <v>252</v>
      </c>
      <c r="C1154" t="s">
        <v>530</v>
      </c>
      <c r="D1154" t="s">
        <v>35</v>
      </c>
      <c r="E1154" t="s">
        <v>531</v>
      </c>
      <c r="F1154" t="s">
        <v>532</v>
      </c>
      <c r="G1154" t="s">
        <v>16</v>
      </c>
      <c r="H1154" t="s">
        <v>17</v>
      </c>
      <c r="I1154" t="s">
        <v>16</v>
      </c>
      <c r="J1154" t="s">
        <v>18</v>
      </c>
      <c r="K1154" s="7">
        <v>-1080</v>
      </c>
      <c r="M1154" s="3">
        <f t="shared" si="52"/>
        <v>-5400</v>
      </c>
      <c r="N1154" s="8">
        <f t="shared" si="53"/>
        <v>0</v>
      </c>
      <c r="O1154" s="4" t="str">
        <f t="shared" si="54"/>
        <v xml:space="preserve"> </v>
      </c>
    </row>
    <row r="1155" spans="1:15" x14ac:dyDescent="0.35">
      <c r="A1155" s="5">
        <v>46007</v>
      </c>
      <c r="B1155" t="s">
        <v>252</v>
      </c>
      <c r="C1155" t="s">
        <v>530</v>
      </c>
      <c r="D1155" t="s">
        <v>35</v>
      </c>
      <c r="E1155" t="s">
        <v>531</v>
      </c>
      <c r="F1155" t="s">
        <v>532</v>
      </c>
      <c r="G1155" t="s">
        <v>16</v>
      </c>
      <c r="H1155" t="s">
        <v>17</v>
      </c>
      <c r="I1155" t="s">
        <v>16</v>
      </c>
      <c r="J1155" t="s">
        <v>18</v>
      </c>
      <c r="K1155" s="7">
        <v>-1080</v>
      </c>
      <c r="M1155" s="3">
        <f t="shared" si="52"/>
        <v>-6480</v>
      </c>
      <c r="N1155" s="8">
        <f t="shared" si="53"/>
        <v>-6480</v>
      </c>
      <c r="O1155" s="4" t="str">
        <f t="shared" si="54"/>
        <v>252011_20 12.960 (16/06) IEE - Bolsa Nu - Mario Célio da Silva Bezerra</v>
      </c>
    </row>
    <row r="1156" spans="1:15" x14ac:dyDescent="0.35">
      <c r="A1156" s="5">
        <v>45960</v>
      </c>
      <c r="B1156" t="s">
        <v>252</v>
      </c>
      <c r="C1156" t="s">
        <v>837</v>
      </c>
      <c r="D1156" t="s">
        <v>35</v>
      </c>
      <c r="E1156" t="s">
        <v>531</v>
      </c>
      <c r="F1156" t="s">
        <v>532</v>
      </c>
      <c r="G1156" t="s">
        <v>16</v>
      </c>
      <c r="H1156" t="s">
        <v>17</v>
      </c>
      <c r="I1156" t="s">
        <v>16</v>
      </c>
      <c r="J1156" t="s">
        <v>18</v>
      </c>
      <c r="K1156" s="7">
        <v>-2221.4</v>
      </c>
      <c r="M1156" s="3">
        <f t="shared" ref="M1156:M1219" si="55">IF(LEFT(C1156,8)&lt;&gt;LEFT(C1155,8),K1156,K1156+M1155)</f>
        <v>-2221.4</v>
      </c>
      <c r="N1156" s="8">
        <f t="shared" ref="N1156:N1219" si="56">IF(LEFT(C1157,8)&lt;&gt;LEFT(C1156,8),M1156,0)</f>
        <v>-2221.4</v>
      </c>
      <c r="O1156" s="4" t="str">
        <f t="shared" ref="O1156:O1219" si="57">IF(N1156&lt;&gt;0,C1156," ")</f>
        <v>252012_20 05.000 (16/06) IEE - Verba Nu - Mario Célio da Silva Bezerra</v>
      </c>
    </row>
    <row r="1157" spans="1:15" x14ac:dyDescent="0.35">
      <c r="A1157" s="5">
        <v>45854</v>
      </c>
      <c r="B1157" t="s">
        <v>252</v>
      </c>
      <c r="C1157" t="s">
        <v>533</v>
      </c>
      <c r="D1157" t="s">
        <v>35</v>
      </c>
      <c r="E1157" t="s">
        <v>534</v>
      </c>
      <c r="F1157" t="s">
        <v>535</v>
      </c>
      <c r="G1157" t="s">
        <v>16</v>
      </c>
      <c r="H1157" t="s">
        <v>16</v>
      </c>
      <c r="I1157" t="s">
        <v>16</v>
      </c>
      <c r="J1157" t="s">
        <v>18</v>
      </c>
      <c r="K1157" s="7">
        <v>-1080</v>
      </c>
      <c r="M1157" s="3">
        <f t="shared" si="55"/>
        <v>-1080</v>
      </c>
      <c r="N1157" s="8">
        <f t="shared" si="56"/>
        <v>0</v>
      </c>
      <c r="O1157" s="4" t="str">
        <f t="shared" si="57"/>
        <v xml:space="preserve"> </v>
      </c>
    </row>
    <row r="1158" spans="1:15" x14ac:dyDescent="0.35">
      <c r="A1158" s="5">
        <v>45884</v>
      </c>
      <c r="B1158" t="s">
        <v>252</v>
      </c>
      <c r="C1158" t="s">
        <v>533</v>
      </c>
      <c r="D1158" t="s">
        <v>35</v>
      </c>
      <c r="E1158" t="s">
        <v>534</v>
      </c>
      <c r="F1158" t="s">
        <v>535</v>
      </c>
      <c r="G1158" t="s">
        <v>16</v>
      </c>
      <c r="H1158" t="s">
        <v>17</v>
      </c>
      <c r="I1158" t="s">
        <v>16</v>
      </c>
      <c r="J1158" t="s">
        <v>18</v>
      </c>
      <c r="K1158" s="7">
        <v>-1080</v>
      </c>
      <c r="M1158" s="3">
        <f t="shared" si="55"/>
        <v>-2160</v>
      </c>
      <c r="N1158" s="8">
        <f t="shared" si="56"/>
        <v>0</v>
      </c>
      <c r="O1158" s="4" t="str">
        <f t="shared" si="57"/>
        <v xml:space="preserve"> </v>
      </c>
    </row>
    <row r="1159" spans="1:15" x14ac:dyDescent="0.35">
      <c r="A1159" s="5">
        <v>45916</v>
      </c>
      <c r="B1159" t="s">
        <v>252</v>
      </c>
      <c r="C1159" t="s">
        <v>533</v>
      </c>
      <c r="D1159" t="s">
        <v>35</v>
      </c>
      <c r="E1159" t="s">
        <v>534</v>
      </c>
      <c r="F1159" t="s">
        <v>535</v>
      </c>
      <c r="G1159" t="s">
        <v>16</v>
      </c>
      <c r="H1159" t="s">
        <v>17</v>
      </c>
      <c r="I1159" t="s">
        <v>16</v>
      </c>
      <c r="J1159" t="s">
        <v>18</v>
      </c>
      <c r="K1159" s="7">
        <v>-1080</v>
      </c>
      <c r="M1159" s="3">
        <f t="shared" si="55"/>
        <v>-3240</v>
      </c>
      <c r="N1159" s="8">
        <f t="shared" si="56"/>
        <v>0</v>
      </c>
      <c r="O1159" s="4" t="str">
        <f t="shared" si="57"/>
        <v xml:space="preserve"> </v>
      </c>
    </row>
    <row r="1160" spans="1:15" x14ac:dyDescent="0.35">
      <c r="A1160" s="5">
        <v>45946</v>
      </c>
      <c r="B1160" t="s">
        <v>252</v>
      </c>
      <c r="C1160" t="s">
        <v>533</v>
      </c>
      <c r="D1160" t="s">
        <v>35</v>
      </c>
      <c r="E1160" t="s">
        <v>534</v>
      </c>
      <c r="F1160" t="s">
        <v>535</v>
      </c>
      <c r="G1160" t="s">
        <v>16</v>
      </c>
      <c r="H1160" t="s">
        <v>17</v>
      </c>
      <c r="I1160" t="s">
        <v>16</v>
      </c>
      <c r="J1160" t="s">
        <v>18</v>
      </c>
      <c r="K1160" s="7">
        <v>-1080</v>
      </c>
      <c r="M1160" s="3">
        <f t="shared" si="55"/>
        <v>-4320</v>
      </c>
      <c r="N1160" s="8">
        <f t="shared" si="56"/>
        <v>0</v>
      </c>
      <c r="O1160" s="4" t="str">
        <f t="shared" si="57"/>
        <v xml:space="preserve"> </v>
      </c>
    </row>
    <row r="1161" spans="1:15" x14ac:dyDescent="0.35">
      <c r="A1161" s="5">
        <v>45975</v>
      </c>
      <c r="B1161" t="s">
        <v>252</v>
      </c>
      <c r="C1161" t="s">
        <v>533</v>
      </c>
      <c r="D1161" t="s">
        <v>35</v>
      </c>
      <c r="E1161" t="s">
        <v>534</v>
      </c>
      <c r="F1161" t="s">
        <v>535</v>
      </c>
      <c r="G1161" t="s">
        <v>16</v>
      </c>
      <c r="H1161" t="s">
        <v>17</v>
      </c>
      <c r="I1161" t="s">
        <v>16</v>
      </c>
      <c r="J1161" t="s">
        <v>18</v>
      </c>
      <c r="K1161" s="7">
        <v>-1080</v>
      </c>
      <c r="M1161" s="3">
        <f t="shared" si="55"/>
        <v>-5400</v>
      </c>
      <c r="N1161" s="8">
        <f t="shared" si="56"/>
        <v>0</v>
      </c>
      <c r="O1161" s="4" t="str">
        <f t="shared" si="57"/>
        <v xml:space="preserve"> </v>
      </c>
    </row>
    <row r="1162" spans="1:15" x14ac:dyDescent="0.35">
      <c r="A1162" s="5">
        <v>46007</v>
      </c>
      <c r="B1162" t="s">
        <v>252</v>
      </c>
      <c r="C1162" t="s">
        <v>533</v>
      </c>
      <c r="D1162" t="s">
        <v>35</v>
      </c>
      <c r="E1162" t="s">
        <v>534</v>
      </c>
      <c r="F1162" t="s">
        <v>535</v>
      </c>
      <c r="G1162" t="s">
        <v>16</v>
      </c>
      <c r="H1162" t="s">
        <v>17</v>
      </c>
      <c r="I1162" t="s">
        <v>16</v>
      </c>
      <c r="J1162" t="s">
        <v>18</v>
      </c>
      <c r="K1162" s="7">
        <v>-1080</v>
      </c>
      <c r="M1162" s="3">
        <f t="shared" si="55"/>
        <v>-6480</v>
      </c>
      <c r="N1162" s="8">
        <f t="shared" si="56"/>
        <v>-6480</v>
      </c>
      <c r="O1162" s="4" t="str">
        <f t="shared" si="57"/>
        <v>252013_20 12.960 (16/06) IEC - Bolsa Nu - Arthur de Sousa Vianna</v>
      </c>
    </row>
    <row r="1163" spans="1:15" x14ac:dyDescent="0.35">
      <c r="A1163" s="5">
        <v>45854</v>
      </c>
      <c r="B1163" t="s">
        <v>252</v>
      </c>
      <c r="C1163" t="s">
        <v>536</v>
      </c>
      <c r="D1163" t="s">
        <v>35</v>
      </c>
      <c r="E1163" t="s">
        <v>537</v>
      </c>
      <c r="F1163" t="s">
        <v>538</v>
      </c>
      <c r="G1163" t="s">
        <v>16</v>
      </c>
      <c r="H1163" t="s">
        <v>17</v>
      </c>
      <c r="I1163" t="s">
        <v>16</v>
      </c>
      <c r="J1163" t="s">
        <v>18</v>
      </c>
      <c r="K1163" s="7">
        <v>-1080</v>
      </c>
      <c r="M1163" s="3">
        <f t="shared" si="55"/>
        <v>-1080</v>
      </c>
      <c r="N1163" s="8">
        <f t="shared" si="56"/>
        <v>0</v>
      </c>
      <c r="O1163" s="4" t="str">
        <f t="shared" si="57"/>
        <v xml:space="preserve"> </v>
      </c>
    </row>
    <row r="1164" spans="1:15" x14ac:dyDescent="0.35">
      <c r="A1164" s="5">
        <v>45884</v>
      </c>
      <c r="B1164" t="s">
        <v>252</v>
      </c>
      <c r="C1164" t="s">
        <v>536</v>
      </c>
      <c r="D1164" t="s">
        <v>35</v>
      </c>
      <c r="E1164" t="s">
        <v>537</v>
      </c>
      <c r="F1164" t="s">
        <v>538</v>
      </c>
      <c r="G1164" t="s">
        <v>16</v>
      </c>
      <c r="H1164" t="s">
        <v>17</v>
      </c>
      <c r="I1164" t="s">
        <v>16</v>
      </c>
      <c r="J1164" t="s">
        <v>18</v>
      </c>
      <c r="K1164" s="7">
        <v>-1080</v>
      </c>
      <c r="M1164" s="3">
        <f t="shared" si="55"/>
        <v>-2160</v>
      </c>
      <c r="N1164" s="8">
        <f t="shared" si="56"/>
        <v>0</v>
      </c>
      <c r="O1164" s="4" t="str">
        <f t="shared" si="57"/>
        <v xml:space="preserve"> </v>
      </c>
    </row>
    <row r="1165" spans="1:15" x14ac:dyDescent="0.35">
      <c r="A1165" s="5">
        <v>45916</v>
      </c>
      <c r="B1165" t="s">
        <v>252</v>
      </c>
      <c r="C1165" t="s">
        <v>536</v>
      </c>
      <c r="D1165" t="s">
        <v>35</v>
      </c>
      <c r="E1165" t="s">
        <v>537</v>
      </c>
      <c r="F1165" t="s">
        <v>538</v>
      </c>
      <c r="G1165" t="s">
        <v>16</v>
      </c>
      <c r="H1165" t="s">
        <v>17</v>
      </c>
      <c r="I1165" t="s">
        <v>16</v>
      </c>
      <c r="J1165" t="s">
        <v>18</v>
      </c>
      <c r="K1165" s="7">
        <v>-1080</v>
      </c>
      <c r="M1165" s="3">
        <f t="shared" si="55"/>
        <v>-3240</v>
      </c>
      <c r="N1165" s="8">
        <f t="shared" si="56"/>
        <v>0</v>
      </c>
      <c r="O1165" s="4" t="str">
        <f t="shared" si="57"/>
        <v xml:space="preserve"> </v>
      </c>
    </row>
    <row r="1166" spans="1:15" x14ac:dyDescent="0.35">
      <c r="A1166" s="5">
        <v>45946</v>
      </c>
      <c r="B1166" t="s">
        <v>252</v>
      </c>
      <c r="C1166" t="s">
        <v>536</v>
      </c>
      <c r="D1166" t="s">
        <v>35</v>
      </c>
      <c r="E1166" t="s">
        <v>537</v>
      </c>
      <c r="F1166" t="s">
        <v>538</v>
      </c>
      <c r="G1166" t="s">
        <v>16</v>
      </c>
      <c r="H1166" t="s">
        <v>17</v>
      </c>
      <c r="I1166" t="s">
        <v>16</v>
      </c>
      <c r="J1166" t="s">
        <v>18</v>
      </c>
      <c r="K1166" s="7">
        <v>-1080</v>
      </c>
      <c r="M1166" s="3">
        <f t="shared" si="55"/>
        <v>-4320</v>
      </c>
      <c r="N1166" s="8">
        <f t="shared" si="56"/>
        <v>0</v>
      </c>
      <c r="O1166" s="4" t="str">
        <f t="shared" si="57"/>
        <v xml:space="preserve"> </v>
      </c>
    </row>
    <row r="1167" spans="1:15" x14ac:dyDescent="0.35">
      <c r="A1167" s="5">
        <v>45975</v>
      </c>
      <c r="B1167" t="s">
        <v>252</v>
      </c>
      <c r="C1167" t="s">
        <v>536</v>
      </c>
      <c r="D1167" t="s">
        <v>35</v>
      </c>
      <c r="E1167" t="s">
        <v>537</v>
      </c>
      <c r="F1167" t="s">
        <v>538</v>
      </c>
      <c r="G1167" t="s">
        <v>16</v>
      </c>
      <c r="H1167" t="s">
        <v>17</v>
      </c>
      <c r="I1167" t="s">
        <v>16</v>
      </c>
      <c r="J1167" t="s">
        <v>18</v>
      </c>
      <c r="K1167" s="7">
        <v>-1080</v>
      </c>
      <c r="M1167" s="3">
        <f t="shared" si="55"/>
        <v>-5400</v>
      </c>
      <c r="N1167" s="8">
        <f t="shared" si="56"/>
        <v>0</v>
      </c>
      <c r="O1167" s="4" t="str">
        <f t="shared" si="57"/>
        <v xml:space="preserve"> </v>
      </c>
    </row>
    <row r="1168" spans="1:15" x14ac:dyDescent="0.35">
      <c r="A1168" s="5">
        <v>46007</v>
      </c>
      <c r="B1168" t="s">
        <v>252</v>
      </c>
      <c r="C1168" t="s">
        <v>536</v>
      </c>
      <c r="D1168" t="s">
        <v>35</v>
      </c>
      <c r="E1168" t="s">
        <v>537</v>
      </c>
      <c r="F1168" t="s">
        <v>538</v>
      </c>
      <c r="G1168" t="s">
        <v>16</v>
      </c>
      <c r="H1168" t="s">
        <v>17</v>
      </c>
      <c r="I1168" t="s">
        <v>16</v>
      </c>
      <c r="J1168" t="s">
        <v>18</v>
      </c>
      <c r="K1168" s="7">
        <v>-1080</v>
      </c>
      <c r="M1168" s="3">
        <f t="shared" si="55"/>
        <v>-6480</v>
      </c>
      <c r="N1168" s="8">
        <f t="shared" si="56"/>
        <v>-6480</v>
      </c>
      <c r="O1168" s="4" t="str">
        <f t="shared" si="57"/>
        <v>252015_20 12.960 (16/06) IEC - Bolsa Nu - Rafael Pimenta de M. Paixão</v>
      </c>
    </row>
    <row r="1169" spans="1:15" x14ac:dyDescent="0.35">
      <c r="A1169" s="5">
        <v>45854</v>
      </c>
      <c r="B1169" t="s">
        <v>252</v>
      </c>
      <c r="C1169" t="s">
        <v>539</v>
      </c>
      <c r="D1169" t="s">
        <v>35</v>
      </c>
      <c r="E1169" t="s">
        <v>540</v>
      </c>
      <c r="F1169" t="s">
        <v>541</v>
      </c>
      <c r="G1169" t="s">
        <v>16</v>
      </c>
      <c r="H1169" t="s">
        <v>16</v>
      </c>
      <c r="I1169" t="s">
        <v>16</v>
      </c>
      <c r="J1169" t="s">
        <v>18</v>
      </c>
      <c r="K1169" s="7">
        <v>-1080</v>
      </c>
      <c r="M1169" s="3">
        <f t="shared" si="55"/>
        <v>-1080</v>
      </c>
      <c r="N1169" s="8">
        <f t="shared" si="56"/>
        <v>0</v>
      </c>
      <c r="O1169" s="4" t="str">
        <f t="shared" si="57"/>
        <v xml:space="preserve"> </v>
      </c>
    </row>
    <row r="1170" spans="1:15" x14ac:dyDescent="0.35">
      <c r="A1170" s="5">
        <v>45884</v>
      </c>
      <c r="B1170" t="s">
        <v>252</v>
      </c>
      <c r="C1170" t="s">
        <v>539</v>
      </c>
      <c r="D1170" t="s">
        <v>35</v>
      </c>
      <c r="E1170" t="s">
        <v>540</v>
      </c>
      <c r="F1170" t="s">
        <v>541</v>
      </c>
      <c r="G1170" t="s">
        <v>16</v>
      </c>
      <c r="H1170" t="s">
        <v>17</v>
      </c>
      <c r="I1170" t="s">
        <v>16</v>
      </c>
      <c r="J1170" t="s">
        <v>18</v>
      </c>
      <c r="K1170" s="7">
        <v>-1080</v>
      </c>
      <c r="M1170" s="3">
        <f t="shared" si="55"/>
        <v>-2160</v>
      </c>
      <c r="N1170" s="8">
        <f t="shared" si="56"/>
        <v>0</v>
      </c>
      <c r="O1170" s="4" t="str">
        <f t="shared" si="57"/>
        <v xml:space="preserve"> </v>
      </c>
    </row>
    <row r="1171" spans="1:15" x14ac:dyDescent="0.35">
      <c r="A1171" s="5">
        <v>45916</v>
      </c>
      <c r="B1171" t="s">
        <v>252</v>
      </c>
      <c r="C1171" t="s">
        <v>539</v>
      </c>
      <c r="D1171" t="s">
        <v>35</v>
      </c>
      <c r="E1171" t="s">
        <v>540</v>
      </c>
      <c r="F1171" t="s">
        <v>541</v>
      </c>
      <c r="G1171" t="s">
        <v>16</v>
      </c>
      <c r="H1171" t="s">
        <v>17</v>
      </c>
      <c r="I1171" t="s">
        <v>16</v>
      </c>
      <c r="J1171" t="s">
        <v>18</v>
      </c>
      <c r="K1171" s="7">
        <v>-1080</v>
      </c>
      <c r="M1171" s="3">
        <f t="shared" si="55"/>
        <v>-3240</v>
      </c>
      <c r="N1171" s="8">
        <f t="shared" si="56"/>
        <v>0</v>
      </c>
      <c r="O1171" s="4" t="str">
        <f t="shared" si="57"/>
        <v xml:space="preserve"> </v>
      </c>
    </row>
    <row r="1172" spans="1:15" x14ac:dyDescent="0.35">
      <c r="A1172" s="5">
        <v>45946</v>
      </c>
      <c r="B1172" t="s">
        <v>252</v>
      </c>
      <c r="C1172" t="s">
        <v>539</v>
      </c>
      <c r="D1172" t="s">
        <v>35</v>
      </c>
      <c r="E1172" t="s">
        <v>540</v>
      </c>
      <c r="F1172" t="s">
        <v>541</v>
      </c>
      <c r="G1172" t="s">
        <v>16</v>
      </c>
      <c r="H1172" t="s">
        <v>17</v>
      </c>
      <c r="I1172" t="s">
        <v>16</v>
      </c>
      <c r="J1172" t="s">
        <v>18</v>
      </c>
      <c r="K1172" s="7">
        <v>-1080</v>
      </c>
      <c r="M1172" s="3">
        <f t="shared" si="55"/>
        <v>-4320</v>
      </c>
      <c r="N1172" s="8">
        <f t="shared" si="56"/>
        <v>0</v>
      </c>
      <c r="O1172" s="4" t="str">
        <f t="shared" si="57"/>
        <v xml:space="preserve"> </v>
      </c>
    </row>
    <row r="1173" spans="1:15" x14ac:dyDescent="0.35">
      <c r="A1173" s="5">
        <v>45975</v>
      </c>
      <c r="B1173" t="s">
        <v>252</v>
      </c>
      <c r="C1173" t="s">
        <v>539</v>
      </c>
      <c r="D1173" t="s">
        <v>35</v>
      </c>
      <c r="E1173" t="s">
        <v>540</v>
      </c>
      <c r="F1173" t="s">
        <v>541</v>
      </c>
      <c r="G1173" t="s">
        <v>16</v>
      </c>
      <c r="H1173" t="s">
        <v>17</v>
      </c>
      <c r="I1173" t="s">
        <v>16</v>
      </c>
      <c r="J1173" t="s">
        <v>18</v>
      </c>
      <c r="K1173" s="7">
        <v>-1080</v>
      </c>
      <c r="M1173" s="3">
        <f t="shared" si="55"/>
        <v>-5400</v>
      </c>
      <c r="N1173" s="8">
        <f t="shared" si="56"/>
        <v>0</v>
      </c>
      <c r="O1173" s="4" t="str">
        <f t="shared" si="57"/>
        <v xml:space="preserve"> </v>
      </c>
    </row>
    <row r="1174" spans="1:15" x14ac:dyDescent="0.35">
      <c r="A1174" s="5">
        <v>46007</v>
      </c>
      <c r="B1174" t="s">
        <v>252</v>
      </c>
      <c r="C1174" t="s">
        <v>539</v>
      </c>
      <c r="D1174" t="s">
        <v>35</v>
      </c>
      <c r="E1174" t="s">
        <v>540</v>
      </c>
      <c r="F1174" t="s">
        <v>541</v>
      </c>
      <c r="G1174" t="s">
        <v>16</v>
      </c>
      <c r="H1174" t="s">
        <v>17</v>
      </c>
      <c r="I1174" t="s">
        <v>16</v>
      </c>
      <c r="J1174" t="s">
        <v>18</v>
      </c>
      <c r="K1174" s="7">
        <v>-1080</v>
      </c>
      <c r="M1174" s="3">
        <f t="shared" si="55"/>
        <v>-6480</v>
      </c>
      <c r="N1174" s="8">
        <f t="shared" si="56"/>
        <v>-6480</v>
      </c>
      <c r="O1174" s="4" t="str">
        <f t="shared" si="57"/>
        <v>252017_20 12.960 (16/06) IEC - Bolsa Nu - Maria Antonia C. P. Del Nero</v>
      </c>
    </row>
    <row r="1175" spans="1:15" x14ac:dyDescent="0.35">
      <c r="A1175" s="5">
        <v>45854</v>
      </c>
      <c r="B1175" t="s">
        <v>252</v>
      </c>
      <c r="C1175" t="s">
        <v>542</v>
      </c>
      <c r="D1175" t="s">
        <v>35</v>
      </c>
      <c r="E1175" t="s">
        <v>543</v>
      </c>
      <c r="F1175" t="s">
        <v>544</v>
      </c>
      <c r="G1175" t="s">
        <v>16</v>
      </c>
      <c r="H1175" t="s">
        <v>16</v>
      </c>
      <c r="I1175" t="s">
        <v>16</v>
      </c>
      <c r="J1175" t="s">
        <v>18</v>
      </c>
      <c r="K1175" s="7">
        <v>-1080</v>
      </c>
      <c r="M1175" s="3">
        <f t="shared" si="55"/>
        <v>-1080</v>
      </c>
      <c r="N1175" s="8">
        <f t="shared" si="56"/>
        <v>0</v>
      </c>
      <c r="O1175" s="4" t="str">
        <f t="shared" si="57"/>
        <v xml:space="preserve"> </v>
      </c>
    </row>
    <row r="1176" spans="1:15" x14ac:dyDescent="0.35">
      <c r="A1176" s="5">
        <v>45884</v>
      </c>
      <c r="B1176" t="s">
        <v>252</v>
      </c>
      <c r="C1176" t="s">
        <v>542</v>
      </c>
      <c r="D1176" t="s">
        <v>35</v>
      </c>
      <c r="E1176" t="s">
        <v>543</v>
      </c>
      <c r="F1176" t="s">
        <v>544</v>
      </c>
      <c r="G1176" t="s">
        <v>16</v>
      </c>
      <c r="H1176" t="s">
        <v>17</v>
      </c>
      <c r="I1176" t="s">
        <v>16</v>
      </c>
      <c r="J1176" t="s">
        <v>18</v>
      </c>
      <c r="K1176" s="7">
        <v>-1080</v>
      </c>
      <c r="M1176" s="3">
        <f t="shared" si="55"/>
        <v>-2160</v>
      </c>
      <c r="N1176" s="8">
        <f t="shared" si="56"/>
        <v>0</v>
      </c>
      <c r="O1176" s="4" t="str">
        <f t="shared" si="57"/>
        <v xml:space="preserve"> </v>
      </c>
    </row>
    <row r="1177" spans="1:15" x14ac:dyDescent="0.35">
      <c r="A1177" s="5">
        <v>45916</v>
      </c>
      <c r="B1177" t="s">
        <v>252</v>
      </c>
      <c r="C1177" t="s">
        <v>542</v>
      </c>
      <c r="D1177" t="s">
        <v>35</v>
      </c>
      <c r="E1177" t="s">
        <v>543</v>
      </c>
      <c r="F1177" t="s">
        <v>544</v>
      </c>
      <c r="G1177" t="s">
        <v>16</v>
      </c>
      <c r="H1177" t="s">
        <v>17</v>
      </c>
      <c r="I1177" t="s">
        <v>16</v>
      </c>
      <c r="J1177" t="s">
        <v>18</v>
      </c>
      <c r="K1177" s="7">
        <v>-1080</v>
      </c>
      <c r="M1177" s="3">
        <f t="shared" si="55"/>
        <v>-3240</v>
      </c>
      <c r="N1177" s="8">
        <f t="shared" si="56"/>
        <v>0</v>
      </c>
      <c r="O1177" s="4" t="str">
        <f t="shared" si="57"/>
        <v xml:space="preserve"> </v>
      </c>
    </row>
    <row r="1178" spans="1:15" x14ac:dyDescent="0.35">
      <c r="A1178" s="5">
        <v>45946</v>
      </c>
      <c r="B1178" t="s">
        <v>252</v>
      </c>
      <c r="C1178" t="s">
        <v>542</v>
      </c>
      <c r="D1178" t="s">
        <v>35</v>
      </c>
      <c r="E1178" t="s">
        <v>543</v>
      </c>
      <c r="F1178" t="s">
        <v>544</v>
      </c>
      <c r="G1178" t="s">
        <v>16</v>
      </c>
      <c r="H1178" t="s">
        <v>17</v>
      </c>
      <c r="I1178" t="s">
        <v>16</v>
      </c>
      <c r="J1178" t="s">
        <v>18</v>
      </c>
      <c r="K1178" s="7">
        <v>-1080</v>
      </c>
      <c r="M1178" s="3">
        <f t="shared" si="55"/>
        <v>-4320</v>
      </c>
      <c r="N1178" s="8">
        <f t="shared" si="56"/>
        <v>0</v>
      </c>
      <c r="O1178" s="4" t="str">
        <f t="shared" si="57"/>
        <v xml:space="preserve"> </v>
      </c>
    </row>
    <row r="1179" spans="1:15" x14ac:dyDescent="0.35">
      <c r="A1179" s="5">
        <v>45975</v>
      </c>
      <c r="B1179" t="s">
        <v>252</v>
      </c>
      <c r="C1179" t="s">
        <v>542</v>
      </c>
      <c r="D1179" t="s">
        <v>35</v>
      </c>
      <c r="E1179" t="s">
        <v>543</v>
      </c>
      <c r="F1179" t="s">
        <v>544</v>
      </c>
      <c r="G1179" t="s">
        <v>16</v>
      </c>
      <c r="H1179" t="s">
        <v>17</v>
      </c>
      <c r="I1179" t="s">
        <v>16</v>
      </c>
      <c r="J1179" t="s">
        <v>18</v>
      </c>
      <c r="K1179" s="7">
        <v>-1080</v>
      </c>
      <c r="M1179" s="3">
        <f t="shared" si="55"/>
        <v>-5400</v>
      </c>
      <c r="N1179" s="8">
        <f t="shared" si="56"/>
        <v>0</v>
      </c>
      <c r="O1179" s="4" t="str">
        <f t="shared" si="57"/>
        <v xml:space="preserve"> </v>
      </c>
    </row>
    <row r="1180" spans="1:15" x14ac:dyDescent="0.35">
      <c r="A1180" s="5">
        <v>46007</v>
      </c>
      <c r="B1180" t="s">
        <v>252</v>
      </c>
      <c r="C1180" t="s">
        <v>542</v>
      </c>
      <c r="D1180" t="s">
        <v>35</v>
      </c>
      <c r="E1180" t="s">
        <v>543</v>
      </c>
      <c r="F1180" t="s">
        <v>544</v>
      </c>
      <c r="G1180" t="s">
        <v>16</v>
      </c>
      <c r="H1180" t="s">
        <v>17</v>
      </c>
      <c r="I1180" t="s">
        <v>16</v>
      </c>
      <c r="J1180" t="s">
        <v>18</v>
      </c>
      <c r="K1180" s="7">
        <v>-1080</v>
      </c>
      <c r="M1180" s="3">
        <f t="shared" si="55"/>
        <v>-6480</v>
      </c>
      <c r="N1180" s="8">
        <f t="shared" si="56"/>
        <v>-6480</v>
      </c>
      <c r="O1180" s="4" t="str">
        <f t="shared" si="57"/>
        <v>252019_20 12.960 (16/06) IEC - Bolsa Nu - Ivan Goya Yamasaki</v>
      </c>
    </row>
    <row r="1181" spans="1:15" x14ac:dyDescent="0.35">
      <c r="A1181" s="5">
        <v>45854</v>
      </c>
      <c r="B1181" t="s">
        <v>252</v>
      </c>
      <c r="C1181" t="s">
        <v>545</v>
      </c>
      <c r="D1181" t="s">
        <v>35</v>
      </c>
      <c r="E1181" t="s">
        <v>546</v>
      </c>
      <c r="F1181" t="s">
        <v>547</v>
      </c>
      <c r="G1181" t="s">
        <v>16</v>
      </c>
      <c r="H1181" t="s">
        <v>16</v>
      </c>
      <c r="I1181" t="s">
        <v>16</v>
      </c>
      <c r="J1181" t="s">
        <v>18</v>
      </c>
      <c r="K1181" s="7">
        <v>-1080</v>
      </c>
      <c r="M1181" s="3">
        <f t="shared" si="55"/>
        <v>-1080</v>
      </c>
      <c r="N1181" s="8">
        <f t="shared" si="56"/>
        <v>0</v>
      </c>
      <c r="O1181" s="4" t="str">
        <f t="shared" si="57"/>
        <v xml:space="preserve"> </v>
      </c>
    </row>
    <row r="1182" spans="1:15" x14ac:dyDescent="0.35">
      <c r="A1182" s="5">
        <v>45884</v>
      </c>
      <c r="B1182" t="s">
        <v>252</v>
      </c>
      <c r="C1182" t="s">
        <v>545</v>
      </c>
      <c r="D1182" t="s">
        <v>35</v>
      </c>
      <c r="E1182" t="s">
        <v>546</v>
      </c>
      <c r="F1182" t="s">
        <v>547</v>
      </c>
      <c r="G1182" t="s">
        <v>16</v>
      </c>
      <c r="H1182" t="s">
        <v>17</v>
      </c>
      <c r="I1182" t="s">
        <v>16</v>
      </c>
      <c r="J1182" t="s">
        <v>18</v>
      </c>
      <c r="K1182" s="7">
        <v>-1080</v>
      </c>
      <c r="M1182" s="3">
        <f t="shared" si="55"/>
        <v>-2160</v>
      </c>
      <c r="N1182" s="8">
        <f t="shared" si="56"/>
        <v>0</v>
      </c>
      <c r="O1182" s="4" t="str">
        <f t="shared" si="57"/>
        <v xml:space="preserve"> </v>
      </c>
    </row>
    <row r="1183" spans="1:15" x14ac:dyDescent="0.35">
      <c r="A1183" s="5">
        <v>45916</v>
      </c>
      <c r="B1183" t="s">
        <v>252</v>
      </c>
      <c r="C1183" t="s">
        <v>545</v>
      </c>
      <c r="D1183" t="s">
        <v>35</v>
      </c>
      <c r="E1183" t="s">
        <v>546</v>
      </c>
      <c r="F1183" t="s">
        <v>547</v>
      </c>
      <c r="G1183" t="s">
        <v>16</v>
      </c>
      <c r="H1183" t="s">
        <v>17</v>
      </c>
      <c r="I1183" t="s">
        <v>16</v>
      </c>
      <c r="J1183" t="s">
        <v>18</v>
      </c>
      <c r="K1183" s="7">
        <v>-1080</v>
      </c>
      <c r="M1183" s="3">
        <f t="shared" si="55"/>
        <v>-3240</v>
      </c>
      <c r="N1183" s="8">
        <f t="shared" si="56"/>
        <v>0</v>
      </c>
      <c r="O1183" s="4" t="str">
        <f t="shared" si="57"/>
        <v xml:space="preserve"> </v>
      </c>
    </row>
    <row r="1184" spans="1:15" x14ac:dyDescent="0.35">
      <c r="A1184" s="5">
        <v>45946</v>
      </c>
      <c r="B1184" t="s">
        <v>252</v>
      </c>
      <c r="C1184" t="s">
        <v>545</v>
      </c>
      <c r="D1184" t="s">
        <v>35</v>
      </c>
      <c r="E1184" t="s">
        <v>546</v>
      </c>
      <c r="F1184" t="s">
        <v>547</v>
      </c>
      <c r="G1184" t="s">
        <v>16</v>
      </c>
      <c r="H1184" t="s">
        <v>17</v>
      </c>
      <c r="I1184" t="s">
        <v>16</v>
      </c>
      <c r="J1184" t="s">
        <v>18</v>
      </c>
      <c r="K1184" s="7">
        <v>-1080</v>
      </c>
      <c r="M1184" s="3">
        <f t="shared" si="55"/>
        <v>-4320</v>
      </c>
      <c r="N1184" s="8">
        <f t="shared" si="56"/>
        <v>0</v>
      </c>
      <c r="O1184" s="4" t="str">
        <f t="shared" si="57"/>
        <v xml:space="preserve"> </v>
      </c>
    </row>
    <row r="1185" spans="1:15" x14ac:dyDescent="0.35">
      <c r="A1185" s="5">
        <v>45975</v>
      </c>
      <c r="B1185" t="s">
        <v>252</v>
      </c>
      <c r="C1185" t="s">
        <v>545</v>
      </c>
      <c r="D1185" t="s">
        <v>35</v>
      </c>
      <c r="E1185" t="s">
        <v>546</v>
      </c>
      <c r="F1185" t="s">
        <v>547</v>
      </c>
      <c r="G1185" t="s">
        <v>16</v>
      </c>
      <c r="H1185" t="s">
        <v>17</v>
      </c>
      <c r="I1185" t="s">
        <v>16</v>
      </c>
      <c r="J1185" t="s">
        <v>18</v>
      </c>
      <c r="K1185" s="7">
        <v>-1080</v>
      </c>
      <c r="M1185" s="3">
        <f t="shared" si="55"/>
        <v>-5400</v>
      </c>
      <c r="N1185" s="8">
        <f t="shared" si="56"/>
        <v>0</v>
      </c>
      <c r="O1185" s="4" t="str">
        <f t="shared" si="57"/>
        <v xml:space="preserve"> </v>
      </c>
    </row>
    <row r="1186" spans="1:15" x14ac:dyDescent="0.35">
      <c r="A1186" s="5">
        <v>46007</v>
      </c>
      <c r="B1186" t="s">
        <v>252</v>
      </c>
      <c r="C1186" t="s">
        <v>545</v>
      </c>
      <c r="D1186" t="s">
        <v>35</v>
      </c>
      <c r="E1186" t="s">
        <v>546</v>
      </c>
      <c r="F1186" t="s">
        <v>547</v>
      </c>
      <c r="G1186" t="s">
        <v>16</v>
      </c>
      <c r="H1186" t="s">
        <v>17</v>
      </c>
      <c r="I1186" t="s">
        <v>16</v>
      </c>
      <c r="J1186" t="s">
        <v>18</v>
      </c>
      <c r="K1186" s="7">
        <v>-1080</v>
      </c>
      <c r="M1186" s="3">
        <f t="shared" si="55"/>
        <v>-6480</v>
      </c>
      <c r="N1186" s="8">
        <f t="shared" si="56"/>
        <v>-6480</v>
      </c>
      <c r="O1186" s="4" t="str">
        <f t="shared" si="57"/>
        <v>252021_20 12.960 (16/06) IEA - Bolsa Nu - Felipe Alexandre P. Miranda</v>
      </c>
    </row>
    <row r="1187" spans="1:15" x14ac:dyDescent="0.35">
      <c r="A1187" s="5">
        <v>45905</v>
      </c>
      <c r="B1187" t="s">
        <v>252</v>
      </c>
      <c r="C1187" t="s">
        <v>737</v>
      </c>
      <c r="D1187" t="s">
        <v>35</v>
      </c>
      <c r="E1187" t="s">
        <v>546</v>
      </c>
      <c r="F1187" t="s">
        <v>547</v>
      </c>
      <c r="G1187" t="s">
        <v>16</v>
      </c>
      <c r="H1187" t="s">
        <v>17</v>
      </c>
      <c r="I1187" t="s">
        <v>16</v>
      </c>
      <c r="J1187" t="s">
        <v>18</v>
      </c>
      <c r="K1187" s="7">
        <v>-1301.01</v>
      </c>
      <c r="M1187" s="3">
        <f t="shared" si="55"/>
        <v>-1301.01</v>
      </c>
      <c r="N1187" s="8">
        <f t="shared" si="56"/>
        <v>0</v>
      </c>
      <c r="O1187" s="4" t="str">
        <f t="shared" si="57"/>
        <v xml:space="preserve"> </v>
      </c>
    </row>
    <row r="1188" spans="1:15" x14ac:dyDescent="0.35">
      <c r="A1188" s="5">
        <v>45909</v>
      </c>
      <c r="B1188" t="s">
        <v>252</v>
      </c>
      <c r="C1188" t="s">
        <v>737</v>
      </c>
      <c r="D1188" t="s">
        <v>35</v>
      </c>
      <c r="E1188" t="s">
        <v>546</v>
      </c>
      <c r="F1188" t="s">
        <v>547</v>
      </c>
      <c r="G1188" t="s">
        <v>16</v>
      </c>
      <c r="H1188" t="s">
        <v>17</v>
      </c>
      <c r="I1188" t="s">
        <v>16</v>
      </c>
      <c r="J1188" t="s">
        <v>18</v>
      </c>
      <c r="K1188" s="7">
        <v>-184</v>
      </c>
      <c r="M1188" s="3">
        <f t="shared" si="55"/>
        <v>-1485.01</v>
      </c>
      <c r="N1188" s="8">
        <f t="shared" si="56"/>
        <v>0</v>
      </c>
      <c r="O1188" s="4" t="str">
        <f t="shared" si="57"/>
        <v xml:space="preserve"> </v>
      </c>
    </row>
    <row r="1189" spans="1:15" x14ac:dyDescent="0.35">
      <c r="A1189" s="5">
        <v>45926</v>
      </c>
      <c r="B1189" t="s">
        <v>13</v>
      </c>
      <c r="C1189" t="s">
        <v>737</v>
      </c>
      <c r="D1189" t="s">
        <v>35</v>
      </c>
      <c r="E1189" t="s">
        <v>359</v>
      </c>
      <c r="F1189" t="s">
        <v>360</v>
      </c>
      <c r="G1189" t="s">
        <v>16</v>
      </c>
      <c r="H1189" t="s">
        <v>17</v>
      </c>
      <c r="I1189" t="s">
        <v>16</v>
      </c>
      <c r="J1189" t="s">
        <v>18</v>
      </c>
      <c r="K1189" s="7">
        <v>-1306.2</v>
      </c>
      <c r="M1189" s="3">
        <f t="shared" si="55"/>
        <v>-2791.21</v>
      </c>
      <c r="N1189" s="8">
        <f t="shared" si="56"/>
        <v>0</v>
      </c>
      <c r="O1189" s="4" t="str">
        <f t="shared" si="57"/>
        <v xml:space="preserve"> </v>
      </c>
    </row>
    <row r="1190" spans="1:15" x14ac:dyDescent="0.35">
      <c r="A1190" s="5">
        <v>45937</v>
      </c>
      <c r="B1190" t="s">
        <v>252</v>
      </c>
      <c r="C1190" t="s">
        <v>737</v>
      </c>
      <c r="D1190" t="s">
        <v>35</v>
      </c>
      <c r="E1190" t="s">
        <v>546</v>
      </c>
      <c r="F1190" t="s">
        <v>547</v>
      </c>
      <c r="G1190" t="s">
        <v>16</v>
      </c>
      <c r="H1190" t="s">
        <v>17</v>
      </c>
      <c r="I1190" t="s">
        <v>16</v>
      </c>
      <c r="J1190" t="s">
        <v>18</v>
      </c>
      <c r="K1190" s="7">
        <v>-487.82</v>
      </c>
      <c r="M1190" s="3">
        <f t="shared" si="55"/>
        <v>-3279.03</v>
      </c>
      <c r="N1190" s="8">
        <f t="shared" si="56"/>
        <v>-3279.03</v>
      </c>
      <c r="O1190" s="4" t="str">
        <f t="shared" si="57"/>
        <v>252022_20 05.000 (16/06) IEA - Verba Nu - Felipe Alexandre P. Miranda</v>
      </c>
    </row>
    <row r="1191" spans="1:15" x14ac:dyDescent="0.35">
      <c r="A1191" s="5">
        <v>45854</v>
      </c>
      <c r="B1191" t="s">
        <v>252</v>
      </c>
      <c r="C1191" t="s">
        <v>548</v>
      </c>
      <c r="D1191" t="s">
        <v>35</v>
      </c>
      <c r="E1191" t="s">
        <v>549</v>
      </c>
      <c r="F1191" t="s">
        <v>550</v>
      </c>
      <c r="G1191" t="s">
        <v>16</v>
      </c>
      <c r="H1191" t="s">
        <v>17</v>
      </c>
      <c r="I1191" t="s">
        <v>16</v>
      </c>
      <c r="J1191" t="s">
        <v>18</v>
      </c>
      <c r="K1191" s="7">
        <v>-1080</v>
      </c>
      <c r="M1191" s="3">
        <f t="shared" si="55"/>
        <v>-1080</v>
      </c>
      <c r="N1191" s="8">
        <f t="shared" si="56"/>
        <v>0</v>
      </c>
      <c r="O1191" s="4" t="str">
        <f t="shared" si="57"/>
        <v xml:space="preserve"> </v>
      </c>
    </row>
    <row r="1192" spans="1:15" x14ac:dyDescent="0.35">
      <c r="A1192" s="5">
        <v>45884</v>
      </c>
      <c r="B1192" t="s">
        <v>252</v>
      </c>
      <c r="C1192" t="s">
        <v>548</v>
      </c>
      <c r="D1192" t="s">
        <v>35</v>
      </c>
      <c r="E1192" t="s">
        <v>549</v>
      </c>
      <c r="F1192" t="s">
        <v>550</v>
      </c>
      <c r="G1192" t="s">
        <v>16</v>
      </c>
      <c r="H1192" t="s">
        <v>17</v>
      </c>
      <c r="I1192" t="s">
        <v>16</v>
      </c>
      <c r="J1192" t="s">
        <v>18</v>
      </c>
      <c r="K1192" s="7">
        <v>-1080</v>
      </c>
      <c r="M1192" s="3">
        <f t="shared" si="55"/>
        <v>-2160</v>
      </c>
      <c r="N1192" s="8">
        <f t="shared" si="56"/>
        <v>0</v>
      </c>
      <c r="O1192" s="4" t="str">
        <f t="shared" si="57"/>
        <v xml:space="preserve"> </v>
      </c>
    </row>
    <row r="1193" spans="1:15" x14ac:dyDescent="0.35">
      <c r="A1193" s="5">
        <v>45916</v>
      </c>
      <c r="B1193" t="s">
        <v>252</v>
      </c>
      <c r="C1193" t="s">
        <v>548</v>
      </c>
      <c r="D1193" t="s">
        <v>35</v>
      </c>
      <c r="E1193" t="s">
        <v>549</v>
      </c>
      <c r="F1193" t="s">
        <v>550</v>
      </c>
      <c r="G1193" t="s">
        <v>16</v>
      </c>
      <c r="H1193" t="s">
        <v>17</v>
      </c>
      <c r="I1193" t="s">
        <v>16</v>
      </c>
      <c r="J1193" t="s">
        <v>18</v>
      </c>
      <c r="K1193" s="7">
        <v>-1080</v>
      </c>
      <c r="M1193" s="3">
        <f t="shared" si="55"/>
        <v>-3240</v>
      </c>
      <c r="N1193" s="8">
        <f t="shared" si="56"/>
        <v>0</v>
      </c>
      <c r="O1193" s="4" t="str">
        <f t="shared" si="57"/>
        <v xml:space="preserve"> </v>
      </c>
    </row>
    <row r="1194" spans="1:15" x14ac:dyDescent="0.35">
      <c r="A1194" s="5">
        <v>45946</v>
      </c>
      <c r="B1194" t="s">
        <v>252</v>
      </c>
      <c r="C1194" t="s">
        <v>548</v>
      </c>
      <c r="D1194" t="s">
        <v>35</v>
      </c>
      <c r="E1194" t="s">
        <v>549</v>
      </c>
      <c r="F1194" t="s">
        <v>550</v>
      </c>
      <c r="G1194" t="s">
        <v>16</v>
      </c>
      <c r="H1194" t="s">
        <v>17</v>
      </c>
      <c r="I1194" t="s">
        <v>16</v>
      </c>
      <c r="J1194" t="s">
        <v>18</v>
      </c>
      <c r="K1194" s="7">
        <v>-1080</v>
      </c>
      <c r="M1194" s="3">
        <f t="shared" si="55"/>
        <v>-4320</v>
      </c>
      <c r="N1194" s="8">
        <f t="shared" si="56"/>
        <v>0</v>
      </c>
      <c r="O1194" s="4" t="str">
        <f t="shared" si="57"/>
        <v xml:space="preserve"> </v>
      </c>
    </row>
    <row r="1195" spans="1:15" x14ac:dyDescent="0.35">
      <c r="A1195" s="5">
        <v>45975</v>
      </c>
      <c r="B1195" t="s">
        <v>252</v>
      </c>
      <c r="C1195" t="s">
        <v>548</v>
      </c>
      <c r="D1195" t="s">
        <v>35</v>
      </c>
      <c r="E1195" t="s">
        <v>549</v>
      </c>
      <c r="F1195" t="s">
        <v>550</v>
      </c>
      <c r="G1195" t="s">
        <v>16</v>
      </c>
      <c r="H1195" t="s">
        <v>17</v>
      </c>
      <c r="I1195" t="s">
        <v>16</v>
      </c>
      <c r="J1195" t="s">
        <v>18</v>
      </c>
      <c r="K1195" s="7">
        <v>-1080</v>
      </c>
      <c r="M1195" s="3">
        <f t="shared" si="55"/>
        <v>-5400</v>
      </c>
      <c r="N1195" s="8">
        <f t="shared" si="56"/>
        <v>0</v>
      </c>
      <c r="O1195" s="4" t="str">
        <f t="shared" si="57"/>
        <v xml:space="preserve"> </v>
      </c>
    </row>
    <row r="1196" spans="1:15" x14ac:dyDescent="0.35">
      <c r="A1196" s="5">
        <v>46007</v>
      </c>
      <c r="B1196" t="s">
        <v>252</v>
      </c>
      <c r="C1196" t="s">
        <v>548</v>
      </c>
      <c r="D1196" t="s">
        <v>35</v>
      </c>
      <c r="E1196" t="s">
        <v>549</v>
      </c>
      <c r="F1196" t="s">
        <v>550</v>
      </c>
      <c r="G1196" t="s">
        <v>16</v>
      </c>
      <c r="H1196" t="s">
        <v>17</v>
      </c>
      <c r="I1196" t="s">
        <v>16</v>
      </c>
      <c r="J1196" t="s">
        <v>18</v>
      </c>
      <c r="K1196" s="7">
        <v>-1080</v>
      </c>
      <c r="M1196" s="3">
        <f t="shared" si="55"/>
        <v>-6480</v>
      </c>
      <c r="N1196" s="8">
        <f t="shared" si="56"/>
        <v>-6480</v>
      </c>
      <c r="O1196" s="4" t="str">
        <f t="shared" si="57"/>
        <v>252023_20 12.960 (16/06) IEC - Bolsa Nu - Wallace de Oliveira Pereira</v>
      </c>
    </row>
    <row r="1197" spans="1:15" x14ac:dyDescent="0.35">
      <c r="A1197" s="5">
        <v>45854</v>
      </c>
      <c r="B1197" t="s">
        <v>252</v>
      </c>
      <c r="C1197" t="s">
        <v>551</v>
      </c>
      <c r="D1197" t="s">
        <v>35</v>
      </c>
      <c r="E1197" t="s">
        <v>552</v>
      </c>
      <c r="F1197" t="s">
        <v>553</v>
      </c>
      <c r="G1197" t="s">
        <v>16</v>
      </c>
      <c r="H1197" t="s">
        <v>16</v>
      </c>
      <c r="I1197" t="s">
        <v>16</v>
      </c>
      <c r="J1197" t="s">
        <v>18</v>
      </c>
      <c r="K1197" s="7">
        <v>-1080</v>
      </c>
      <c r="M1197" s="3">
        <f t="shared" si="55"/>
        <v>-1080</v>
      </c>
      <c r="N1197" s="8">
        <f t="shared" si="56"/>
        <v>0</v>
      </c>
      <c r="O1197" s="4" t="str">
        <f t="shared" si="57"/>
        <v xml:space="preserve"> </v>
      </c>
    </row>
    <row r="1198" spans="1:15" x14ac:dyDescent="0.35">
      <c r="A1198" s="5">
        <v>45884</v>
      </c>
      <c r="B1198" t="s">
        <v>252</v>
      </c>
      <c r="C1198" t="s">
        <v>551</v>
      </c>
      <c r="D1198" t="s">
        <v>35</v>
      </c>
      <c r="E1198" t="s">
        <v>552</v>
      </c>
      <c r="F1198" t="s">
        <v>553</v>
      </c>
      <c r="G1198" t="s">
        <v>16</v>
      </c>
      <c r="H1198" t="s">
        <v>17</v>
      </c>
      <c r="I1198" t="s">
        <v>16</v>
      </c>
      <c r="J1198" t="s">
        <v>18</v>
      </c>
      <c r="K1198" s="7">
        <v>-1080</v>
      </c>
      <c r="M1198" s="3">
        <f t="shared" si="55"/>
        <v>-2160</v>
      </c>
      <c r="N1198" s="8">
        <f t="shared" si="56"/>
        <v>0</v>
      </c>
      <c r="O1198" s="4" t="str">
        <f t="shared" si="57"/>
        <v xml:space="preserve"> </v>
      </c>
    </row>
    <row r="1199" spans="1:15" x14ac:dyDescent="0.35">
      <c r="A1199" s="5">
        <v>45916</v>
      </c>
      <c r="B1199" t="s">
        <v>252</v>
      </c>
      <c r="C1199" t="s">
        <v>551</v>
      </c>
      <c r="D1199" t="s">
        <v>35</v>
      </c>
      <c r="E1199" t="s">
        <v>552</v>
      </c>
      <c r="F1199" t="s">
        <v>553</v>
      </c>
      <c r="G1199" t="s">
        <v>16</v>
      </c>
      <c r="H1199" t="s">
        <v>17</v>
      </c>
      <c r="I1199" t="s">
        <v>16</v>
      </c>
      <c r="J1199" t="s">
        <v>18</v>
      </c>
      <c r="K1199" s="7">
        <v>-1080</v>
      </c>
      <c r="M1199" s="3">
        <f t="shared" si="55"/>
        <v>-3240</v>
      </c>
      <c r="N1199" s="8">
        <f t="shared" si="56"/>
        <v>0</v>
      </c>
      <c r="O1199" s="4" t="str">
        <f t="shared" si="57"/>
        <v xml:space="preserve"> </v>
      </c>
    </row>
    <row r="1200" spans="1:15" x14ac:dyDescent="0.35">
      <c r="A1200" s="5">
        <v>45946</v>
      </c>
      <c r="B1200" t="s">
        <v>252</v>
      </c>
      <c r="C1200" t="s">
        <v>551</v>
      </c>
      <c r="D1200" t="s">
        <v>35</v>
      </c>
      <c r="E1200" t="s">
        <v>552</v>
      </c>
      <c r="F1200" t="s">
        <v>553</v>
      </c>
      <c r="G1200" t="s">
        <v>16</v>
      </c>
      <c r="H1200" t="s">
        <v>17</v>
      </c>
      <c r="I1200" t="s">
        <v>16</v>
      </c>
      <c r="J1200" t="s">
        <v>18</v>
      </c>
      <c r="K1200" s="7">
        <v>-1080</v>
      </c>
      <c r="M1200" s="3">
        <f t="shared" si="55"/>
        <v>-4320</v>
      </c>
      <c r="N1200" s="8">
        <f t="shared" si="56"/>
        <v>0</v>
      </c>
      <c r="O1200" s="4" t="str">
        <f t="shared" si="57"/>
        <v xml:space="preserve"> </v>
      </c>
    </row>
    <row r="1201" spans="1:15" x14ac:dyDescent="0.35">
      <c r="A1201" s="5">
        <v>45975</v>
      </c>
      <c r="B1201" t="s">
        <v>252</v>
      </c>
      <c r="C1201" t="s">
        <v>551</v>
      </c>
      <c r="D1201" t="s">
        <v>35</v>
      </c>
      <c r="E1201" t="s">
        <v>552</v>
      </c>
      <c r="F1201" t="s">
        <v>553</v>
      </c>
      <c r="G1201" t="s">
        <v>16</v>
      </c>
      <c r="H1201" t="s">
        <v>17</v>
      </c>
      <c r="I1201" t="s">
        <v>16</v>
      </c>
      <c r="J1201" t="s">
        <v>18</v>
      </c>
      <c r="K1201" s="7">
        <v>-1080</v>
      </c>
      <c r="M1201" s="3">
        <f t="shared" si="55"/>
        <v>-5400</v>
      </c>
      <c r="N1201" s="8">
        <f t="shared" si="56"/>
        <v>0</v>
      </c>
      <c r="O1201" s="4" t="str">
        <f t="shared" si="57"/>
        <v xml:space="preserve"> </v>
      </c>
    </row>
    <row r="1202" spans="1:15" x14ac:dyDescent="0.35">
      <c r="A1202" s="5">
        <v>46007</v>
      </c>
      <c r="B1202" t="s">
        <v>252</v>
      </c>
      <c r="C1202" t="s">
        <v>551</v>
      </c>
      <c r="D1202" t="s">
        <v>35</v>
      </c>
      <c r="E1202" t="s">
        <v>552</v>
      </c>
      <c r="F1202" t="s">
        <v>553</v>
      </c>
      <c r="G1202" t="s">
        <v>16</v>
      </c>
      <c r="H1202" t="s">
        <v>17</v>
      </c>
      <c r="I1202" t="s">
        <v>16</v>
      </c>
      <c r="J1202" t="s">
        <v>18</v>
      </c>
      <c r="K1202" s="7">
        <v>-1080</v>
      </c>
      <c r="M1202" s="3">
        <f t="shared" si="55"/>
        <v>-6480</v>
      </c>
      <c r="N1202" s="8">
        <f t="shared" si="56"/>
        <v>-6480</v>
      </c>
      <c r="O1202" s="4" t="str">
        <f t="shared" si="57"/>
        <v>252025_20 12.960 (16/06) IEF - Bolsa Nu - Pedro Henrique Coelho Ponte</v>
      </c>
    </row>
    <row r="1203" spans="1:15" x14ac:dyDescent="0.35">
      <c r="A1203" s="5">
        <v>45854</v>
      </c>
      <c r="B1203" t="s">
        <v>252</v>
      </c>
      <c r="C1203" t="s">
        <v>554</v>
      </c>
      <c r="D1203" t="s">
        <v>35</v>
      </c>
      <c r="E1203" t="s">
        <v>555</v>
      </c>
      <c r="F1203" t="s">
        <v>556</v>
      </c>
      <c r="G1203" t="s">
        <v>16</v>
      </c>
      <c r="H1203" t="s">
        <v>17</v>
      </c>
      <c r="I1203" t="s">
        <v>16</v>
      </c>
      <c r="J1203" t="s">
        <v>18</v>
      </c>
      <c r="K1203" s="7">
        <v>-1080</v>
      </c>
      <c r="M1203" s="3">
        <f t="shared" si="55"/>
        <v>-1080</v>
      </c>
      <c r="N1203" s="8">
        <f t="shared" si="56"/>
        <v>0</v>
      </c>
      <c r="O1203" s="4" t="str">
        <f t="shared" si="57"/>
        <v xml:space="preserve"> </v>
      </c>
    </row>
    <row r="1204" spans="1:15" x14ac:dyDescent="0.35">
      <c r="A1204" s="5">
        <v>45884</v>
      </c>
      <c r="B1204" t="s">
        <v>252</v>
      </c>
      <c r="C1204" t="s">
        <v>554</v>
      </c>
      <c r="D1204" t="s">
        <v>35</v>
      </c>
      <c r="E1204" t="s">
        <v>555</v>
      </c>
      <c r="F1204" t="s">
        <v>556</v>
      </c>
      <c r="G1204" t="s">
        <v>16</v>
      </c>
      <c r="H1204" t="s">
        <v>17</v>
      </c>
      <c r="I1204" t="s">
        <v>16</v>
      </c>
      <c r="J1204" t="s">
        <v>18</v>
      </c>
      <c r="K1204" s="7">
        <v>-1080</v>
      </c>
      <c r="M1204" s="3">
        <f t="shared" si="55"/>
        <v>-2160</v>
      </c>
      <c r="N1204" s="8">
        <f t="shared" si="56"/>
        <v>0</v>
      </c>
      <c r="O1204" s="4" t="str">
        <f t="shared" si="57"/>
        <v xml:space="preserve"> </v>
      </c>
    </row>
    <row r="1205" spans="1:15" x14ac:dyDescent="0.35">
      <c r="A1205" s="5">
        <v>45916</v>
      </c>
      <c r="B1205" t="s">
        <v>252</v>
      </c>
      <c r="C1205" t="s">
        <v>554</v>
      </c>
      <c r="D1205" t="s">
        <v>35</v>
      </c>
      <c r="E1205" t="s">
        <v>555</v>
      </c>
      <c r="F1205" t="s">
        <v>556</v>
      </c>
      <c r="G1205" t="s">
        <v>16</v>
      </c>
      <c r="H1205" t="s">
        <v>17</v>
      </c>
      <c r="I1205" t="s">
        <v>16</v>
      </c>
      <c r="J1205" t="s">
        <v>18</v>
      </c>
      <c r="K1205" s="7">
        <v>-1080</v>
      </c>
      <c r="M1205" s="3">
        <f t="shared" si="55"/>
        <v>-3240</v>
      </c>
      <c r="N1205" s="8">
        <f t="shared" si="56"/>
        <v>0</v>
      </c>
      <c r="O1205" s="4" t="str">
        <f t="shared" si="57"/>
        <v xml:space="preserve"> </v>
      </c>
    </row>
    <row r="1206" spans="1:15" x14ac:dyDescent="0.35">
      <c r="A1206" s="5">
        <v>45946</v>
      </c>
      <c r="B1206" t="s">
        <v>252</v>
      </c>
      <c r="C1206" t="s">
        <v>554</v>
      </c>
      <c r="D1206" t="s">
        <v>35</v>
      </c>
      <c r="E1206" t="s">
        <v>555</v>
      </c>
      <c r="F1206" t="s">
        <v>556</v>
      </c>
      <c r="G1206" t="s">
        <v>16</v>
      </c>
      <c r="H1206" t="s">
        <v>17</v>
      </c>
      <c r="I1206" t="s">
        <v>16</v>
      </c>
      <c r="J1206" t="s">
        <v>18</v>
      </c>
      <c r="K1206" s="7">
        <v>-1080</v>
      </c>
      <c r="M1206" s="3">
        <f t="shared" si="55"/>
        <v>-4320</v>
      </c>
      <c r="N1206" s="8">
        <f t="shared" si="56"/>
        <v>0</v>
      </c>
      <c r="O1206" s="4" t="str">
        <f t="shared" si="57"/>
        <v xml:space="preserve"> </v>
      </c>
    </row>
    <row r="1207" spans="1:15" x14ac:dyDescent="0.35">
      <c r="A1207" s="5">
        <v>45975</v>
      </c>
      <c r="B1207" t="s">
        <v>252</v>
      </c>
      <c r="C1207" t="s">
        <v>554</v>
      </c>
      <c r="D1207" t="s">
        <v>35</v>
      </c>
      <c r="E1207" t="s">
        <v>555</v>
      </c>
      <c r="F1207" t="s">
        <v>556</v>
      </c>
      <c r="G1207" t="s">
        <v>16</v>
      </c>
      <c r="H1207" t="s">
        <v>17</v>
      </c>
      <c r="I1207" t="s">
        <v>16</v>
      </c>
      <c r="J1207" t="s">
        <v>18</v>
      </c>
      <c r="K1207" s="7">
        <v>-1080</v>
      </c>
      <c r="M1207" s="3">
        <f t="shared" si="55"/>
        <v>-5400</v>
      </c>
      <c r="N1207" s="8">
        <f t="shared" si="56"/>
        <v>0</v>
      </c>
      <c r="O1207" s="4" t="str">
        <f t="shared" si="57"/>
        <v xml:space="preserve"> </v>
      </c>
    </row>
    <row r="1208" spans="1:15" x14ac:dyDescent="0.35">
      <c r="A1208" s="5">
        <v>46007</v>
      </c>
      <c r="B1208" t="s">
        <v>252</v>
      </c>
      <c r="C1208" t="s">
        <v>554</v>
      </c>
      <c r="D1208" t="s">
        <v>35</v>
      </c>
      <c r="E1208" t="s">
        <v>555</v>
      </c>
      <c r="F1208" t="s">
        <v>556</v>
      </c>
      <c r="G1208" t="s">
        <v>16</v>
      </c>
      <c r="H1208" t="s">
        <v>17</v>
      </c>
      <c r="I1208" t="s">
        <v>16</v>
      </c>
      <c r="J1208" t="s">
        <v>18</v>
      </c>
      <c r="K1208" s="7">
        <v>-1080</v>
      </c>
      <c r="M1208" s="3">
        <f t="shared" si="55"/>
        <v>-6480</v>
      </c>
      <c r="N1208" s="8">
        <f t="shared" si="56"/>
        <v>-6480</v>
      </c>
      <c r="O1208" s="4" t="str">
        <f t="shared" si="57"/>
        <v>252027_20 12.960 (16/06) IEE - Bolsa Nu - Rafaela Morandi Santos</v>
      </c>
    </row>
    <row r="1209" spans="1:15" x14ac:dyDescent="0.35">
      <c r="A1209" s="5">
        <v>45894</v>
      </c>
      <c r="B1209" t="s">
        <v>252</v>
      </c>
      <c r="C1209" t="s">
        <v>687</v>
      </c>
      <c r="D1209" t="s">
        <v>35</v>
      </c>
      <c r="E1209" t="s">
        <v>202</v>
      </c>
      <c r="F1209" t="s">
        <v>203</v>
      </c>
      <c r="G1209" t="s">
        <v>16</v>
      </c>
      <c r="H1209" t="s">
        <v>17</v>
      </c>
      <c r="I1209" t="s">
        <v>16</v>
      </c>
      <c r="J1209" t="s">
        <v>18</v>
      </c>
      <c r="K1209" s="7">
        <v>-145</v>
      </c>
      <c r="M1209" s="3">
        <f t="shared" si="55"/>
        <v>-145</v>
      </c>
      <c r="N1209" s="8">
        <f t="shared" si="56"/>
        <v>0</v>
      </c>
      <c r="O1209" s="4" t="str">
        <f t="shared" si="57"/>
        <v xml:space="preserve"> </v>
      </c>
    </row>
    <row r="1210" spans="1:15" x14ac:dyDescent="0.35">
      <c r="A1210" s="5">
        <v>45896</v>
      </c>
      <c r="B1210" t="s">
        <v>252</v>
      </c>
      <c r="C1210" t="s">
        <v>687</v>
      </c>
      <c r="D1210" t="s">
        <v>87</v>
      </c>
      <c r="E1210" t="s">
        <v>249</v>
      </c>
      <c r="F1210" t="s">
        <v>250</v>
      </c>
      <c r="G1210" t="s">
        <v>16</v>
      </c>
      <c r="H1210" t="s">
        <v>16</v>
      </c>
      <c r="I1210" t="s">
        <v>16</v>
      </c>
      <c r="J1210" t="s">
        <v>18</v>
      </c>
      <c r="K1210" s="7">
        <v>-35.31</v>
      </c>
      <c r="M1210" s="3">
        <f t="shared" si="55"/>
        <v>-180.31</v>
      </c>
      <c r="N1210" s="8">
        <f t="shared" si="56"/>
        <v>0</v>
      </c>
      <c r="O1210" s="4" t="str">
        <f t="shared" si="57"/>
        <v xml:space="preserve"> </v>
      </c>
    </row>
    <row r="1211" spans="1:15" x14ac:dyDescent="0.35">
      <c r="A1211" s="5">
        <v>45961</v>
      </c>
      <c r="B1211" t="s">
        <v>252</v>
      </c>
      <c r="C1211" t="s">
        <v>687</v>
      </c>
      <c r="D1211" t="s">
        <v>35</v>
      </c>
      <c r="E1211" t="s">
        <v>555</v>
      </c>
      <c r="F1211" t="s">
        <v>556</v>
      </c>
      <c r="G1211" t="s">
        <v>16</v>
      </c>
      <c r="H1211" t="s">
        <v>17</v>
      </c>
      <c r="I1211" t="s">
        <v>16</v>
      </c>
      <c r="J1211" t="s">
        <v>18</v>
      </c>
      <c r="K1211" s="7">
        <v>-500</v>
      </c>
      <c r="M1211" s="3">
        <f t="shared" si="55"/>
        <v>-680.31</v>
      </c>
      <c r="N1211" s="8">
        <f t="shared" si="56"/>
        <v>-680.31</v>
      </c>
      <c r="O1211" s="4" t="str">
        <f t="shared" si="57"/>
        <v>252028_20 05.000 (16/06) IEE - Verba Nu - Rafaela Morandi Santos</v>
      </c>
    </row>
    <row r="1212" spans="1:15" x14ac:dyDescent="0.35">
      <c r="A1212" s="5">
        <v>45940</v>
      </c>
      <c r="B1212" t="s">
        <v>756</v>
      </c>
      <c r="C1212" t="s">
        <v>758</v>
      </c>
      <c r="D1212" t="s">
        <v>87</v>
      </c>
      <c r="E1212" t="s">
        <v>365</v>
      </c>
      <c r="F1212" t="s">
        <v>366</v>
      </c>
      <c r="G1212" t="s">
        <v>16</v>
      </c>
      <c r="H1212" t="s">
        <v>16</v>
      </c>
      <c r="I1212" t="s">
        <v>16</v>
      </c>
      <c r="J1212" t="s">
        <v>18</v>
      </c>
      <c r="K1212" s="7">
        <v>-12.96</v>
      </c>
      <c r="M1212" s="3">
        <f t="shared" si="55"/>
        <v>-12.96</v>
      </c>
      <c r="N1212" s="8">
        <f t="shared" si="56"/>
        <v>0</v>
      </c>
      <c r="O1212" s="4" t="str">
        <f t="shared" si="57"/>
        <v xml:space="preserve"> </v>
      </c>
    </row>
    <row r="1213" spans="1:15" x14ac:dyDescent="0.35">
      <c r="A1213" s="5">
        <v>45940</v>
      </c>
      <c r="B1213" t="s">
        <v>756</v>
      </c>
      <c r="C1213" t="s">
        <v>758</v>
      </c>
      <c r="D1213" t="s">
        <v>87</v>
      </c>
      <c r="E1213" t="s">
        <v>365</v>
      </c>
      <c r="F1213" t="s">
        <v>366</v>
      </c>
      <c r="G1213" t="s">
        <v>16</v>
      </c>
      <c r="H1213" t="s">
        <v>16</v>
      </c>
      <c r="I1213" t="s">
        <v>16</v>
      </c>
      <c r="J1213" t="s">
        <v>18</v>
      </c>
      <c r="K1213" s="7">
        <v>-21.96</v>
      </c>
      <c r="M1213" s="3">
        <f t="shared" si="55"/>
        <v>-34.92</v>
      </c>
      <c r="N1213" s="8">
        <f t="shared" si="56"/>
        <v>0</v>
      </c>
      <c r="O1213" s="4" t="str">
        <f t="shared" si="57"/>
        <v xml:space="preserve"> </v>
      </c>
    </row>
    <row r="1214" spans="1:15" x14ac:dyDescent="0.35">
      <c r="A1214" s="5">
        <v>45940</v>
      </c>
      <c r="B1214" t="s">
        <v>13</v>
      </c>
      <c r="C1214" t="s">
        <v>758</v>
      </c>
      <c r="D1214" t="s">
        <v>35</v>
      </c>
      <c r="E1214" t="s">
        <v>838</v>
      </c>
      <c r="F1214" t="s">
        <v>839</v>
      </c>
      <c r="G1214" t="s">
        <v>16</v>
      </c>
      <c r="H1214" t="s">
        <v>17</v>
      </c>
      <c r="I1214" t="s">
        <v>16</v>
      </c>
      <c r="J1214" t="s">
        <v>18</v>
      </c>
      <c r="K1214" s="7">
        <v>-325.5</v>
      </c>
      <c r="M1214" s="3">
        <f t="shared" si="55"/>
        <v>-360.42</v>
      </c>
      <c r="N1214" s="8">
        <f t="shared" si="56"/>
        <v>0</v>
      </c>
      <c r="O1214" s="4" t="str">
        <f t="shared" si="57"/>
        <v xml:space="preserve"> </v>
      </c>
    </row>
    <row r="1215" spans="1:15" x14ac:dyDescent="0.35">
      <c r="A1215" s="5">
        <v>45943</v>
      </c>
      <c r="B1215" t="s">
        <v>13</v>
      </c>
      <c r="C1215" t="s">
        <v>758</v>
      </c>
      <c r="D1215" t="s">
        <v>35</v>
      </c>
      <c r="E1215" t="s">
        <v>840</v>
      </c>
      <c r="F1215" t="s">
        <v>841</v>
      </c>
      <c r="G1215" t="s">
        <v>16</v>
      </c>
      <c r="H1215" t="s">
        <v>17</v>
      </c>
      <c r="I1215" t="s">
        <v>16</v>
      </c>
      <c r="J1215" t="s">
        <v>18</v>
      </c>
      <c r="K1215" s="7">
        <v>-400</v>
      </c>
      <c r="M1215" s="3">
        <f t="shared" si="55"/>
        <v>-760.42000000000007</v>
      </c>
      <c r="N1215" s="8">
        <f t="shared" si="56"/>
        <v>0</v>
      </c>
      <c r="O1215" s="4" t="str">
        <f t="shared" si="57"/>
        <v xml:space="preserve"> </v>
      </c>
    </row>
    <row r="1216" spans="1:15" x14ac:dyDescent="0.35">
      <c r="A1216" s="5">
        <v>45944</v>
      </c>
      <c r="B1216" t="s">
        <v>13</v>
      </c>
      <c r="C1216" t="s">
        <v>758</v>
      </c>
      <c r="D1216" t="s">
        <v>35</v>
      </c>
      <c r="E1216" t="s">
        <v>842</v>
      </c>
      <c r="F1216" t="s">
        <v>843</v>
      </c>
      <c r="G1216" t="s">
        <v>16</v>
      </c>
      <c r="H1216" t="s">
        <v>17</v>
      </c>
      <c r="I1216" t="s">
        <v>16</v>
      </c>
      <c r="J1216" t="s">
        <v>18</v>
      </c>
      <c r="K1216" s="7">
        <v>-300</v>
      </c>
      <c r="M1216" s="3">
        <f t="shared" si="55"/>
        <v>-1060.42</v>
      </c>
      <c r="N1216" s="8">
        <f t="shared" si="56"/>
        <v>0</v>
      </c>
      <c r="O1216" s="4" t="str">
        <f t="shared" si="57"/>
        <v xml:space="preserve"> </v>
      </c>
    </row>
    <row r="1217" spans="1:15" x14ac:dyDescent="0.35">
      <c r="A1217" s="5">
        <v>45951</v>
      </c>
      <c r="B1217" t="s">
        <v>756</v>
      </c>
      <c r="C1217" t="s">
        <v>758</v>
      </c>
      <c r="D1217" t="s">
        <v>35</v>
      </c>
      <c r="E1217" t="s">
        <v>838</v>
      </c>
      <c r="F1217" t="s">
        <v>839</v>
      </c>
      <c r="G1217" t="s">
        <v>16</v>
      </c>
      <c r="H1217" t="s">
        <v>16</v>
      </c>
      <c r="I1217" t="s">
        <v>844</v>
      </c>
      <c r="J1217" t="s">
        <v>18</v>
      </c>
      <c r="K1217" s="7">
        <v>-325.5</v>
      </c>
      <c r="M1217" s="3">
        <f t="shared" si="55"/>
        <v>-1385.92</v>
      </c>
      <c r="N1217" s="8">
        <f t="shared" si="56"/>
        <v>0</v>
      </c>
      <c r="O1217" s="4" t="str">
        <f t="shared" si="57"/>
        <v xml:space="preserve"> </v>
      </c>
    </row>
    <row r="1218" spans="1:15" x14ac:dyDescent="0.35">
      <c r="A1218" s="5">
        <v>45951</v>
      </c>
      <c r="B1218" t="s">
        <v>756</v>
      </c>
      <c r="C1218" t="s">
        <v>758</v>
      </c>
      <c r="D1218" t="s">
        <v>35</v>
      </c>
      <c r="E1218" t="s">
        <v>845</v>
      </c>
      <c r="F1218" t="s">
        <v>846</v>
      </c>
      <c r="G1218" t="s">
        <v>16</v>
      </c>
      <c r="H1218" t="s">
        <v>17</v>
      </c>
      <c r="I1218" t="s">
        <v>847</v>
      </c>
      <c r="J1218" t="s">
        <v>18</v>
      </c>
      <c r="K1218" s="7">
        <v>-480</v>
      </c>
      <c r="M1218" s="3">
        <f t="shared" si="55"/>
        <v>-1865.92</v>
      </c>
      <c r="N1218" s="8">
        <f t="shared" si="56"/>
        <v>0</v>
      </c>
      <c r="O1218" s="4" t="str">
        <f t="shared" si="57"/>
        <v xml:space="preserve"> </v>
      </c>
    </row>
    <row r="1219" spans="1:15" x14ac:dyDescent="0.35">
      <c r="A1219" s="5">
        <v>45951</v>
      </c>
      <c r="B1219" t="s">
        <v>756</v>
      </c>
      <c r="C1219" t="s">
        <v>758</v>
      </c>
      <c r="D1219" t="s">
        <v>35</v>
      </c>
      <c r="E1219" t="s">
        <v>845</v>
      </c>
      <c r="F1219" t="s">
        <v>846</v>
      </c>
      <c r="G1219" t="s">
        <v>16</v>
      </c>
      <c r="H1219" t="s">
        <v>17</v>
      </c>
      <c r="I1219" t="s">
        <v>848</v>
      </c>
      <c r="J1219" t="s">
        <v>18</v>
      </c>
      <c r="K1219" s="7">
        <v>-480</v>
      </c>
      <c r="M1219" s="3">
        <f t="shared" si="55"/>
        <v>-2345.92</v>
      </c>
      <c r="N1219" s="8">
        <f t="shared" si="56"/>
        <v>0</v>
      </c>
      <c r="O1219" s="4" t="str">
        <f t="shared" si="57"/>
        <v xml:space="preserve"> </v>
      </c>
    </row>
    <row r="1220" spans="1:15" x14ac:dyDescent="0.35">
      <c r="A1220" s="5">
        <v>45951</v>
      </c>
      <c r="B1220" t="s">
        <v>756</v>
      </c>
      <c r="C1220" t="s">
        <v>758</v>
      </c>
      <c r="D1220" t="s">
        <v>35</v>
      </c>
      <c r="E1220" t="s">
        <v>845</v>
      </c>
      <c r="F1220" t="s">
        <v>846</v>
      </c>
      <c r="G1220" t="s">
        <v>16</v>
      </c>
      <c r="H1220" t="s">
        <v>17</v>
      </c>
      <c r="I1220" t="s">
        <v>849</v>
      </c>
      <c r="J1220" t="s">
        <v>18</v>
      </c>
      <c r="K1220" s="7">
        <v>-1745</v>
      </c>
      <c r="M1220" s="3">
        <f t="shared" ref="M1220:M1283" si="58">IF(LEFT(C1220,8)&lt;&gt;LEFT(C1219,8),K1220,K1220+M1219)</f>
        <v>-4090.92</v>
      </c>
      <c r="N1220" s="8">
        <f t="shared" ref="N1220:N1283" si="59">IF(LEFT(C1221,8)&lt;&gt;LEFT(C1220,8),M1220,0)</f>
        <v>0</v>
      </c>
      <c r="O1220" s="4" t="str">
        <f t="shared" ref="O1220:O1283" si="60">IF(N1220&lt;&gt;0,C1220," ")</f>
        <v xml:space="preserve"> </v>
      </c>
    </row>
    <row r="1221" spans="1:15" x14ac:dyDescent="0.35">
      <c r="A1221" s="5">
        <v>45951</v>
      </c>
      <c r="B1221" t="s">
        <v>756</v>
      </c>
      <c r="C1221" t="s">
        <v>758</v>
      </c>
      <c r="D1221" t="s">
        <v>87</v>
      </c>
      <c r="E1221" t="s">
        <v>365</v>
      </c>
      <c r="F1221" t="s">
        <v>366</v>
      </c>
      <c r="G1221" t="s">
        <v>16</v>
      </c>
      <c r="H1221" t="s">
        <v>16</v>
      </c>
      <c r="I1221" t="s">
        <v>16</v>
      </c>
      <c r="J1221" t="s">
        <v>18</v>
      </c>
      <c r="K1221" s="7">
        <v>-11.96</v>
      </c>
      <c r="M1221" s="3">
        <f t="shared" si="58"/>
        <v>-4102.88</v>
      </c>
      <c r="N1221" s="8">
        <f t="shared" si="59"/>
        <v>0</v>
      </c>
      <c r="O1221" s="4" t="str">
        <f t="shared" si="60"/>
        <v xml:space="preserve"> </v>
      </c>
    </row>
    <row r="1222" spans="1:15" x14ac:dyDescent="0.35">
      <c r="A1222" s="5">
        <v>45951</v>
      </c>
      <c r="B1222" t="s">
        <v>756</v>
      </c>
      <c r="C1222" t="s">
        <v>758</v>
      </c>
      <c r="D1222" t="s">
        <v>87</v>
      </c>
      <c r="E1222" t="s">
        <v>365</v>
      </c>
      <c r="F1222" t="s">
        <v>366</v>
      </c>
      <c r="G1222" t="s">
        <v>16</v>
      </c>
      <c r="H1222" t="s">
        <v>16</v>
      </c>
      <c r="I1222" t="s">
        <v>16</v>
      </c>
      <c r="J1222" t="s">
        <v>18</v>
      </c>
      <c r="K1222" s="7">
        <v>-7.75</v>
      </c>
      <c r="M1222" s="3">
        <f t="shared" si="58"/>
        <v>-4110.63</v>
      </c>
      <c r="N1222" s="8">
        <f t="shared" si="59"/>
        <v>0</v>
      </c>
      <c r="O1222" s="4" t="str">
        <f t="shared" si="60"/>
        <v xml:space="preserve"> </v>
      </c>
    </row>
    <row r="1223" spans="1:15" x14ac:dyDescent="0.35">
      <c r="A1223" s="5">
        <v>45952</v>
      </c>
      <c r="B1223" t="s">
        <v>756</v>
      </c>
      <c r="C1223" t="s">
        <v>758</v>
      </c>
      <c r="D1223" t="s">
        <v>87</v>
      </c>
      <c r="E1223" t="s">
        <v>365</v>
      </c>
      <c r="F1223" t="s">
        <v>366</v>
      </c>
      <c r="G1223" t="s">
        <v>16</v>
      </c>
      <c r="H1223" t="s">
        <v>16</v>
      </c>
      <c r="I1223" t="s">
        <v>16</v>
      </c>
      <c r="J1223" t="s">
        <v>18</v>
      </c>
      <c r="K1223" s="7">
        <v>-44.93</v>
      </c>
      <c r="M1223" s="3">
        <f t="shared" si="58"/>
        <v>-4155.5600000000004</v>
      </c>
      <c r="N1223" s="8">
        <f t="shared" si="59"/>
        <v>0</v>
      </c>
      <c r="O1223" s="4" t="str">
        <f t="shared" si="60"/>
        <v xml:space="preserve"> </v>
      </c>
    </row>
    <row r="1224" spans="1:15" x14ac:dyDescent="0.35">
      <c r="A1224" s="5">
        <v>45952</v>
      </c>
      <c r="B1224" t="s">
        <v>756</v>
      </c>
      <c r="C1224" t="s">
        <v>758</v>
      </c>
      <c r="D1224" t="s">
        <v>87</v>
      </c>
      <c r="E1224" t="s">
        <v>365</v>
      </c>
      <c r="F1224" t="s">
        <v>366</v>
      </c>
      <c r="G1224" t="s">
        <v>16</v>
      </c>
      <c r="H1224" t="s">
        <v>16</v>
      </c>
      <c r="I1224" t="s">
        <v>16</v>
      </c>
      <c r="J1224" t="s">
        <v>18</v>
      </c>
      <c r="K1224" s="7">
        <v>-22.92</v>
      </c>
      <c r="M1224" s="3">
        <f t="shared" si="58"/>
        <v>-4178.4800000000005</v>
      </c>
      <c r="N1224" s="8">
        <f t="shared" si="59"/>
        <v>0</v>
      </c>
      <c r="O1224" s="4" t="str">
        <f t="shared" si="60"/>
        <v xml:space="preserve"> </v>
      </c>
    </row>
    <row r="1225" spans="1:15" x14ac:dyDescent="0.35">
      <c r="A1225" s="5">
        <v>45952</v>
      </c>
      <c r="B1225" t="s">
        <v>756</v>
      </c>
      <c r="C1225" t="s">
        <v>758</v>
      </c>
      <c r="D1225" t="s">
        <v>87</v>
      </c>
      <c r="E1225" t="s">
        <v>365</v>
      </c>
      <c r="F1225" t="s">
        <v>366</v>
      </c>
      <c r="G1225" t="s">
        <v>16</v>
      </c>
      <c r="H1225" t="s">
        <v>16</v>
      </c>
      <c r="I1225" t="s">
        <v>16</v>
      </c>
      <c r="J1225" t="s">
        <v>18</v>
      </c>
      <c r="K1225" s="7">
        <v>-51.86</v>
      </c>
      <c r="M1225" s="3">
        <f t="shared" si="58"/>
        <v>-4230.34</v>
      </c>
      <c r="N1225" s="8">
        <f t="shared" si="59"/>
        <v>0</v>
      </c>
      <c r="O1225" s="4" t="str">
        <f t="shared" si="60"/>
        <v xml:space="preserve"> </v>
      </c>
    </row>
    <row r="1226" spans="1:15" x14ac:dyDescent="0.35">
      <c r="A1226" s="5">
        <v>45952</v>
      </c>
      <c r="B1226" t="s">
        <v>756</v>
      </c>
      <c r="C1226" t="s">
        <v>758</v>
      </c>
      <c r="D1226" t="s">
        <v>87</v>
      </c>
      <c r="E1226" t="s">
        <v>365</v>
      </c>
      <c r="F1226" t="s">
        <v>366</v>
      </c>
      <c r="G1226" t="s">
        <v>16</v>
      </c>
      <c r="H1226" t="s">
        <v>16</v>
      </c>
      <c r="I1226" t="s">
        <v>16</v>
      </c>
      <c r="J1226" t="s">
        <v>18</v>
      </c>
      <c r="K1226" s="7">
        <v>-21.27</v>
      </c>
      <c r="M1226" s="3">
        <f t="shared" si="58"/>
        <v>-4251.6100000000006</v>
      </c>
      <c r="N1226" s="8">
        <f t="shared" si="59"/>
        <v>0</v>
      </c>
      <c r="O1226" s="4" t="str">
        <f t="shared" si="60"/>
        <v xml:space="preserve"> </v>
      </c>
    </row>
    <row r="1227" spans="1:15" x14ac:dyDescent="0.35">
      <c r="A1227" s="5">
        <v>45952</v>
      </c>
      <c r="B1227" t="s">
        <v>756</v>
      </c>
      <c r="C1227" t="s">
        <v>758</v>
      </c>
      <c r="D1227" t="s">
        <v>87</v>
      </c>
      <c r="E1227" t="s">
        <v>365</v>
      </c>
      <c r="F1227" t="s">
        <v>366</v>
      </c>
      <c r="G1227" t="s">
        <v>16</v>
      </c>
      <c r="H1227" t="s">
        <v>16</v>
      </c>
      <c r="I1227" t="s">
        <v>16</v>
      </c>
      <c r="J1227" t="s">
        <v>18</v>
      </c>
      <c r="K1227" s="7">
        <v>-20.94</v>
      </c>
      <c r="M1227" s="3">
        <f t="shared" si="58"/>
        <v>-4272.55</v>
      </c>
      <c r="N1227" s="8">
        <f t="shared" si="59"/>
        <v>0</v>
      </c>
      <c r="O1227" s="4" t="str">
        <f t="shared" si="60"/>
        <v xml:space="preserve"> </v>
      </c>
    </row>
    <row r="1228" spans="1:15" x14ac:dyDescent="0.35">
      <c r="A1228" s="5">
        <v>45952</v>
      </c>
      <c r="B1228" t="s">
        <v>819</v>
      </c>
      <c r="C1228" t="s">
        <v>758</v>
      </c>
      <c r="D1228" t="s">
        <v>87</v>
      </c>
      <c r="E1228" t="s">
        <v>365</v>
      </c>
      <c r="F1228" t="s">
        <v>366</v>
      </c>
      <c r="G1228" t="s">
        <v>16</v>
      </c>
      <c r="H1228" t="s">
        <v>16</v>
      </c>
      <c r="I1228" t="s">
        <v>16</v>
      </c>
      <c r="J1228" t="s">
        <v>18</v>
      </c>
      <c r="K1228" s="7">
        <v>-21.95</v>
      </c>
      <c r="M1228" s="3">
        <f t="shared" si="58"/>
        <v>-4294.5</v>
      </c>
      <c r="N1228" s="8">
        <f t="shared" si="59"/>
        <v>0</v>
      </c>
      <c r="O1228" s="4" t="str">
        <f t="shared" si="60"/>
        <v xml:space="preserve"> </v>
      </c>
    </row>
    <row r="1229" spans="1:15" x14ac:dyDescent="0.35">
      <c r="A1229" s="5">
        <v>45953</v>
      </c>
      <c r="B1229" t="s">
        <v>756</v>
      </c>
      <c r="C1229" t="s">
        <v>758</v>
      </c>
      <c r="D1229" t="s">
        <v>87</v>
      </c>
      <c r="E1229" t="s">
        <v>365</v>
      </c>
      <c r="F1229" t="s">
        <v>366</v>
      </c>
      <c r="G1229" t="s">
        <v>16</v>
      </c>
      <c r="H1229" t="s">
        <v>16</v>
      </c>
      <c r="I1229" t="s">
        <v>16</v>
      </c>
      <c r="J1229" t="s">
        <v>18</v>
      </c>
      <c r="K1229" s="7">
        <v>-20.170000000000002</v>
      </c>
      <c r="M1229" s="3">
        <f t="shared" si="58"/>
        <v>-4314.67</v>
      </c>
      <c r="N1229" s="8">
        <f t="shared" si="59"/>
        <v>0</v>
      </c>
      <c r="O1229" s="4" t="str">
        <f t="shared" si="60"/>
        <v xml:space="preserve"> </v>
      </c>
    </row>
    <row r="1230" spans="1:15" x14ac:dyDescent="0.35">
      <c r="A1230" s="5">
        <v>45953</v>
      </c>
      <c r="B1230" t="s">
        <v>756</v>
      </c>
      <c r="C1230" t="s">
        <v>758</v>
      </c>
      <c r="D1230" t="s">
        <v>87</v>
      </c>
      <c r="E1230" t="s">
        <v>365</v>
      </c>
      <c r="F1230" t="s">
        <v>366</v>
      </c>
      <c r="G1230" t="s">
        <v>16</v>
      </c>
      <c r="H1230" t="s">
        <v>16</v>
      </c>
      <c r="I1230" t="s">
        <v>16</v>
      </c>
      <c r="J1230" t="s">
        <v>18</v>
      </c>
      <c r="K1230" s="7">
        <v>-29.9</v>
      </c>
      <c r="M1230" s="3">
        <f t="shared" si="58"/>
        <v>-4344.57</v>
      </c>
      <c r="N1230" s="8">
        <f t="shared" si="59"/>
        <v>0</v>
      </c>
      <c r="O1230" s="4" t="str">
        <f t="shared" si="60"/>
        <v xml:space="preserve"> </v>
      </c>
    </row>
    <row r="1231" spans="1:15" x14ac:dyDescent="0.35">
      <c r="A1231" s="5">
        <v>45953</v>
      </c>
      <c r="B1231" t="s">
        <v>756</v>
      </c>
      <c r="C1231" t="s">
        <v>758</v>
      </c>
      <c r="D1231" t="s">
        <v>87</v>
      </c>
      <c r="E1231" t="s">
        <v>365</v>
      </c>
      <c r="F1231" t="s">
        <v>366</v>
      </c>
      <c r="G1231" t="s">
        <v>16</v>
      </c>
      <c r="H1231" t="s">
        <v>16</v>
      </c>
      <c r="I1231" t="s">
        <v>16</v>
      </c>
      <c r="J1231" t="s">
        <v>18</v>
      </c>
      <c r="K1231" s="7">
        <v>-21.06</v>
      </c>
      <c r="M1231" s="3">
        <f t="shared" si="58"/>
        <v>-4365.63</v>
      </c>
      <c r="N1231" s="8">
        <f t="shared" si="59"/>
        <v>0</v>
      </c>
      <c r="O1231" s="4" t="str">
        <f t="shared" si="60"/>
        <v xml:space="preserve"> </v>
      </c>
    </row>
    <row r="1232" spans="1:15" x14ac:dyDescent="0.35">
      <c r="A1232" s="5">
        <v>45953</v>
      </c>
      <c r="B1232" t="s">
        <v>756</v>
      </c>
      <c r="C1232" t="s">
        <v>758</v>
      </c>
      <c r="D1232" t="s">
        <v>87</v>
      </c>
      <c r="E1232" t="s">
        <v>365</v>
      </c>
      <c r="F1232" t="s">
        <v>366</v>
      </c>
      <c r="G1232" t="s">
        <v>16</v>
      </c>
      <c r="H1232" t="s">
        <v>16</v>
      </c>
      <c r="I1232" t="s">
        <v>16</v>
      </c>
      <c r="J1232" t="s">
        <v>18</v>
      </c>
      <c r="K1232" s="7">
        <v>-22.97</v>
      </c>
      <c r="M1232" s="3">
        <f t="shared" si="58"/>
        <v>-4388.6000000000004</v>
      </c>
      <c r="N1232" s="8">
        <f t="shared" si="59"/>
        <v>0</v>
      </c>
      <c r="O1232" s="4" t="str">
        <f t="shared" si="60"/>
        <v xml:space="preserve"> </v>
      </c>
    </row>
    <row r="1233" spans="1:15" x14ac:dyDescent="0.35">
      <c r="A1233" s="5">
        <v>45953</v>
      </c>
      <c r="B1233" t="s">
        <v>756</v>
      </c>
      <c r="C1233" t="s">
        <v>758</v>
      </c>
      <c r="D1233" t="s">
        <v>87</v>
      </c>
      <c r="E1233" t="s">
        <v>365</v>
      </c>
      <c r="F1233" t="s">
        <v>366</v>
      </c>
      <c r="G1233" t="s">
        <v>16</v>
      </c>
      <c r="H1233" t="s">
        <v>16</v>
      </c>
      <c r="I1233" t="s">
        <v>16</v>
      </c>
      <c r="J1233" t="s">
        <v>18</v>
      </c>
      <c r="K1233" s="7">
        <v>-22.29</v>
      </c>
      <c r="M1233" s="3">
        <f t="shared" si="58"/>
        <v>-4410.8900000000003</v>
      </c>
      <c r="N1233" s="8">
        <f t="shared" si="59"/>
        <v>0</v>
      </c>
      <c r="O1233" s="4" t="str">
        <f t="shared" si="60"/>
        <v xml:space="preserve"> </v>
      </c>
    </row>
    <row r="1234" spans="1:15" x14ac:dyDescent="0.35">
      <c r="A1234" s="5">
        <v>45953</v>
      </c>
      <c r="B1234" t="s">
        <v>756</v>
      </c>
      <c r="C1234" t="s">
        <v>758</v>
      </c>
      <c r="D1234" t="s">
        <v>87</v>
      </c>
      <c r="E1234" t="s">
        <v>365</v>
      </c>
      <c r="F1234" t="s">
        <v>366</v>
      </c>
      <c r="G1234" t="s">
        <v>16</v>
      </c>
      <c r="H1234" t="s">
        <v>16</v>
      </c>
      <c r="I1234" t="s">
        <v>16</v>
      </c>
      <c r="J1234" t="s">
        <v>18</v>
      </c>
      <c r="K1234" s="7">
        <v>-20.95</v>
      </c>
      <c r="M1234" s="3">
        <f t="shared" si="58"/>
        <v>-4431.84</v>
      </c>
      <c r="N1234" s="8">
        <f t="shared" si="59"/>
        <v>0</v>
      </c>
      <c r="O1234" s="4" t="str">
        <f t="shared" si="60"/>
        <v xml:space="preserve"> </v>
      </c>
    </row>
    <row r="1235" spans="1:15" x14ac:dyDescent="0.35">
      <c r="A1235" s="5">
        <v>45953</v>
      </c>
      <c r="B1235" t="s">
        <v>819</v>
      </c>
      <c r="C1235" t="s">
        <v>758</v>
      </c>
      <c r="D1235" t="s">
        <v>87</v>
      </c>
      <c r="E1235" t="s">
        <v>365</v>
      </c>
      <c r="F1235" t="s">
        <v>366</v>
      </c>
      <c r="G1235" t="s">
        <v>16</v>
      </c>
      <c r="H1235" t="s">
        <v>16</v>
      </c>
      <c r="I1235" t="s">
        <v>16</v>
      </c>
      <c r="J1235" t="s">
        <v>18</v>
      </c>
      <c r="K1235" s="7">
        <v>-12.58</v>
      </c>
      <c r="M1235" s="3">
        <f t="shared" si="58"/>
        <v>-4444.42</v>
      </c>
      <c r="N1235" s="8">
        <f t="shared" si="59"/>
        <v>0</v>
      </c>
      <c r="O1235" s="4" t="str">
        <f t="shared" si="60"/>
        <v xml:space="preserve"> </v>
      </c>
    </row>
    <row r="1236" spans="1:15" x14ac:dyDescent="0.35">
      <c r="A1236" s="5">
        <v>45954</v>
      </c>
      <c r="B1236" t="s">
        <v>756</v>
      </c>
      <c r="C1236" t="s">
        <v>758</v>
      </c>
      <c r="D1236" t="s">
        <v>87</v>
      </c>
      <c r="E1236" t="s">
        <v>365</v>
      </c>
      <c r="F1236" t="s">
        <v>366</v>
      </c>
      <c r="G1236" t="s">
        <v>16</v>
      </c>
      <c r="H1236" t="s">
        <v>16</v>
      </c>
      <c r="I1236" t="s">
        <v>16</v>
      </c>
      <c r="J1236" t="s">
        <v>18</v>
      </c>
      <c r="K1236" s="7">
        <v>-31.9</v>
      </c>
      <c r="M1236" s="3">
        <f t="shared" si="58"/>
        <v>-4476.32</v>
      </c>
      <c r="N1236" s="8">
        <f t="shared" si="59"/>
        <v>0</v>
      </c>
      <c r="O1236" s="4" t="str">
        <f t="shared" si="60"/>
        <v xml:space="preserve"> </v>
      </c>
    </row>
    <row r="1237" spans="1:15" x14ac:dyDescent="0.35">
      <c r="A1237" s="5">
        <v>45954</v>
      </c>
      <c r="B1237" t="s">
        <v>756</v>
      </c>
      <c r="C1237" t="s">
        <v>758</v>
      </c>
      <c r="D1237" t="s">
        <v>87</v>
      </c>
      <c r="E1237" t="s">
        <v>365</v>
      </c>
      <c r="F1237" t="s">
        <v>366</v>
      </c>
      <c r="G1237" t="s">
        <v>16</v>
      </c>
      <c r="H1237" t="s">
        <v>16</v>
      </c>
      <c r="I1237" t="s">
        <v>16</v>
      </c>
      <c r="J1237" t="s">
        <v>18</v>
      </c>
      <c r="K1237" s="7">
        <v>-22.92</v>
      </c>
      <c r="M1237" s="3">
        <f t="shared" si="58"/>
        <v>-4499.24</v>
      </c>
      <c r="N1237" s="8">
        <f t="shared" si="59"/>
        <v>0</v>
      </c>
      <c r="O1237" s="4" t="str">
        <f t="shared" si="60"/>
        <v xml:space="preserve"> </v>
      </c>
    </row>
    <row r="1238" spans="1:15" x14ac:dyDescent="0.35">
      <c r="A1238" s="5">
        <v>45954</v>
      </c>
      <c r="B1238" t="s">
        <v>756</v>
      </c>
      <c r="C1238" t="s">
        <v>758</v>
      </c>
      <c r="D1238" t="s">
        <v>87</v>
      </c>
      <c r="E1238" t="s">
        <v>365</v>
      </c>
      <c r="F1238" t="s">
        <v>366</v>
      </c>
      <c r="G1238" t="s">
        <v>16</v>
      </c>
      <c r="H1238" t="s">
        <v>16</v>
      </c>
      <c r="I1238" t="s">
        <v>16</v>
      </c>
      <c r="J1238" t="s">
        <v>18</v>
      </c>
      <c r="K1238" s="7">
        <v>-21.34</v>
      </c>
      <c r="M1238" s="3">
        <f t="shared" si="58"/>
        <v>-4520.58</v>
      </c>
      <c r="N1238" s="8">
        <f t="shared" si="59"/>
        <v>0</v>
      </c>
      <c r="O1238" s="4" t="str">
        <f t="shared" si="60"/>
        <v xml:space="preserve"> </v>
      </c>
    </row>
    <row r="1239" spans="1:15" x14ac:dyDescent="0.35">
      <c r="A1239" s="5">
        <v>45954</v>
      </c>
      <c r="B1239" t="s">
        <v>756</v>
      </c>
      <c r="C1239" t="s">
        <v>758</v>
      </c>
      <c r="D1239" t="s">
        <v>87</v>
      </c>
      <c r="E1239" t="s">
        <v>365</v>
      </c>
      <c r="F1239" t="s">
        <v>366</v>
      </c>
      <c r="G1239" t="s">
        <v>16</v>
      </c>
      <c r="H1239" t="s">
        <v>16</v>
      </c>
      <c r="I1239" t="s">
        <v>16</v>
      </c>
      <c r="J1239" t="s">
        <v>18</v>
      </c>
      <c r="K1239" s="7">
        <v>-20.98</v>
      </c>
      <c r="M1239" s="3">
        <f t="shared" si="58"/>
        <v>-4541.5599999999995</v>
      </c>
      <c r="N1239" s="8">
        <f t="shared" si="59"/>
        <v>0</v>
      </c>
      <c r="O1239" s="4" t="str">
        <f t="shared" si="60"/>
        <v xml:space="preserve"> </v>
      </c>
    </row>
    <row r="1240" spans="1:15" x14ac:dyDescent="0.35">
      <c r="A1240" s="5">
        <v>45954</v>
      </c>
      <c r="B1240" t="s">
        <v>756</v>
      </c>
      <c r="C1240" t="s">
        <v>758</v>
      </c>
      <c r="D1240" t="s">
        <v>87</v>
      </c>
      <c r="E1240" t="s">
        <v>365</v>
      </c>
      <c r="F1240" t="s">
        <v>366</v>
      </c>
      <c r="G1240" t="s">
        <v>16</v>
      </c>
      <c r="H1240" t="s">
        <v>16</v>
      </c>
      <c r="I1240" t="s">
        <v>16</v>
      </c>
      <c r="J1240" t="s">
        <v>18</v>
      </c>
      <c r="K1240" s="7">
        <v>-32.909999999999997</v>
      </c>
      <c r="M1240" s="3">
        <f t="shared" si="58"/>
        <v>-4574.4699999999993</v>
      </c>
      <c r="N1240" s="8">
        <f t="shared" si="59"/>
        <v>0</v>
      </c>
      <c r="O1240" s="4" t="str">
        <f t="shared" si="60"/>
        <v xml:space="preserve"> </v>
      </c>
    </row>
    <row r="1241" spans="1:15" x14ac:dyDescent="0.35">
      <c r="A1241" s="5">
        <v>45954</v>
      </c>
      <c r="B1241" t="s">
        <v>756</v>
      </c>
      <c r="C1241" t="s">
        <v>758</v>
      </c>
      <c r="D1241" t="s">
        <v>87</v>
      </c>
      <c r="E1241" t="s">
        <v>365</v>
      </c>
      <c r="F1241" t="s">
        <v>366</v>
      </c>
      <c r="G1241" t="s">
        <v>16</v>
      </c>
      <c r="H1241" t="s">
        <v>16</v>
      </c>
      <c r="I1241" t="s">
        <v>16</v>
      </c>
      <c r="J1241" t="s">
        <v>18</v>
      </c>
      <c r="K1241" s="7">
        <v>-40.93</v>
      </c>
      <c r="M1241" s="3">
        <f t="shared" si="58"/>
        <v>-4615.3999999999996</v>
      </c>
      <c r="N1241" s="8">
        <f t="shared" si="59"/>
        <v>0</v>
      </c>
      <c r="O1241" s="4" t="str">
        <f t="shared" si="60"/>
        <v xml:space="preserve"> </v>
      </c>
    </row>
    <row r="1242" spans="1:15" x14ac:dyDescent="0.35">
      <c r="A1242" s="5">
        <v>45954</v>
      </c>
      <c r="B1242" t="s">
        <v>756</v>
      </c>
      <c r="C1242" t="s">
        <v>758</v>
      </c>
      <c r="D1242" t="s">
        <v>87</v>
      </c>
      <c r="E1242" t="s">
        <v>365</v>
      </c>
      <c r="F1242" t="s">
        <v>366</v>
      </c>
      <c r="G1242" t="s">
        <v>16</v>
      </c>
      <c r="H1242" t="s">
        <v>16</v>
      </c>
      <c r="I1242" t="s">
        <v>16</v>
      </c>
      <c r="J1242" t="s">
        <v>18</v>
      </c>
      <c r="K1242" s="7">
        <v>-17.98</v>
      </c>
      <c r="M1242" s="3">
        <f t="shared" si="58"/>
        <v>-4633.3799999999992</v>
      </c>
      <c r="N1242" s="8">
        <f t="shared" si="59"/>
        <v>0</v>
      </c>
      <c r="O1242" s="4" t="str">
        <f t="shared" si="60"/>
        <v xml:space="preserve"> </v>
      </c>
    </row>
    <row r="1243" spans="1:15" x14ac:dyDescent="0.35">
      <c r="A1243" s="5">
        <v>45954</v>
      </c>
      <c r="B1243" t="s">
        <v>756</v>
      </c>
      <c r="C1243" t="s">
        <v>758</v>
      </c>
      <c r="D1243" t="s">
        <v>87</v>
      </c>
      <c r="E1243" t="s">
        <v>365</v>
      </c>
      <c r="F1243" t="s">
        <v>366</v>
      </c>
      <c r="G1243" t="s">
        <v>16</v>
      </c>
      <c r="H1243" t="s">
        <v>16</v>
      </c>
      <c r="I1243" t="s">
        <v>16</v>
      </c>
      <c r="J1243" t="s">
        <v>18</v>
      </c>
      <c r="K1243" s="7">
        <v>-22.95</v>
      </c>
      <c r="M1243" s="3">
        <f t="shared" si="58"/>
        <v>-4656.329999999999</v>
      </c>
      <c r="N1243" s="8">
        <f t="shared" si="59"/>
        <v>0</v>
      </c>
      <c r="O1243" s="4" t="str">
        <f t="shared" si="60"/>
        <v xml:space="preserve"> </v>
      </c>
    </row>
    <row r="1244" spans="1:15" x14ac:dyDescent="0.35">
      <c r="A1244" s="5">
        <v>45954</v>
      </c>
      <c r="B1244" t="s">
        <v>756</v>
      </c>
      <c r="C1244" t="s">
        <v>758</v>
      </c>
      <c r="D1244" t="s">
        <v>87</v>
      </c>
      <c r="E1244" t="s">
        <v>365</v>
      </c>
      <c r="F1244" t="s">
        <v>366</v>
      </c>
      <c r="G1244" t="s">
        <v>16</v>
      </c>
      <c r="H1244" t="s">
        <v>16</v>
      </c>
      <c r="I1244" t="s">
        <v>16</v>
      </c>
      <c r="J1244" t="s">
        <v>18</v>
      </c>
      <c r="K1244" s="7">
        <v>-25.92</v>
      </c>
      <c r="M1244" s="3">
        <f t="shared" si="58"/>
        <v>-4682.2499999999991</v>
      </c>
      <c r="N1244" s="8">
        <f t="shared" si="59"/>
        <v>0</v>
      </c>
      <c r="O1244" s="4" t="str">
        <f t="shared" si="60"/>
        <v xml:space="preserve"> </v>
      </c>
    </row>
    <row r="1245" spans="1:15" x14ac:dyDescent="0.35">
      <c r="A1245" s="5">
        <v>45957</v>
      </c>
      <c r="B1245" t="s">
        <v>756</v>
      </c>
      <c r="C1245" t="s">
        <v>758</v>
      </c>
      <c r="D1245" t="s">
        <v>35</v>
      </c>
      <c r="E1245" t="s">
        <v>850</v>
      </c>
      <c r="F1245" t="s">
        <v>851</v>
      </c>
      <c r="G1245" t="s">
        <v>16</v>
      </c>
      <c r="H1245" t="s">
        <v>17</v>
      </c>
      <c r="I1245" t="s">
        <v>16</v>
      </c>
      <c r="J1245" t="s">
        <v>18</v>
      </c>
      <c r="K1245" s="7">
        <v>-50</v>
      </c>
      <c r="M1245" s="3">
        <f t="shared" si="58"/>
        <v>-4732.2499999999991</v>
      </c>
      <c r="N1245" s="8">
        <f t="shared" si="59"/>
        <v>0</v>
      </c>
      <c r="O1245" s="4" t="str">
        <f t="shared" si="60"/>
        <v xml:space="preserve"> </v>
      </c>
    </row>
    <row r="1246" spans="1:15" x14ac:dyDescent="0.35">
      <c r="A1246" s="5">
        <v>45958</v>
      </c>
      <c r="B1246" t="s">
        <v>756</v>
      </c>
      <c r="C1246" t="s">
        <v>758</v>
      </c>
      <c r="D1246" t="s">
        <v>35</v>
      </c>
      <c r="E1246" t="s">
        <v>852</v>
      </c>
      <c r="F1246" t="s">
        <v>853</v>
      </c>
      <c r="G1246" t="s">
        <v>16</v>
      </c>
      <c r="H1246" t="s">
        <v>17</v>
      </c>
      <c r="I1246" t="s">
        <v>16</v>
      </c>
      <c r="J1246" t="s">
        <v>18</v>
      </c>
      <c r="K1246" s="7">
        <v>-150</v>
      </c>
      <c r="M1246" s="3">
        <f t="shared" si="58"/>
        <v>-4882.2499999999991</v>
      </c>
      <c r="N1246" s="8">
        <f t="shared" si="59"/>
        <v>0</v>
      </c>
      <c r="O1246" s="4" t="str">
        <f t="shared" si="60"/>
        <v xml:space="preserve"> </v>
      </c>
    </row>
    <row r="1247" spans="1:15" x14ac:dyDescent="0.35">
      <c r="A1247" s="5">
        <v>45960</v>
      </c>
      <c r="B1247" t="s">
        <v>756</v>
      </c>
      <c r="C1247" t="s">
        <v>758</v>
      </c>
      <c r="D1247" t="s">
        <v>35</v>
      </c>
      <c r="E1247" t="s">
        <v>854</v>
      </c>
      <c r="F1247" t="s">
        <v>855</v>
      </c>
      <c r="G1247" t="s">
        <v>16</v>
      </c>
      <c r="H1247" t="s">
        <v>17</v>
      </c>
      <c r="I1247" t="s">
        <v>856</v>
      </c>
      <c r="J1247" t="s">
        <v>18</v>
      </c>
      <c r="K1247" s="7">
        <v>-1056.9000000000001</v>
      </c>
      <c r="M1247" s="3">
        <f t="shared" si="58"/>
        <v>-5939.15</v>
      </c>
      <c r="N1247" s="8">
        <f t="shared" si="59"/>
        <v>0</v>
      </c>
      <c r="O1247" s="4" t="str">
        <f t="shared" si="60"/>
        <v xml:space="preserve"> </v>
      </c>
    </row>
    <row r="1248" spans="1:15" x14ac:dyDescent="0.35">
      <c r="A1248" s="5">
        <v>45972</v>
      </c>
      <c r="B1248" t="s">
        <v>756</v>
      </c>
      <c r="C1248" t="s">
        <v>758</v>
      </c>
      <c r="D1248" t="s">
        <v>35</v>
      </c>
      <c r="E1248" t="s">
        <v>759</v>
      </c>
      <c r="F1248" t="s">
        <v>760</v>
      </c>
      <c r="G1248" t="s">
        <v>16</v>
      </c>
      <c r="H1248" t="s">
        <v>17</v>
      </c>
      <c r="I1248" t="s">
        <v>930</v>
      </c>
      <c r="J1248" t="s">
        <v>18</v>
      </c>
      <c r="K1248" s="7">
        <v>-5400</v>
      </c>
      <c r="M1248" s="3">
        <f t="shared" si="58"/>
        <v>-11339.15</v>
      </c>
      <c r="N1248" s="8">
        <f t="shared" si="59"/>
        <v>-11339.15</v>
      </c>
      <c r="O1248" s="4" t="str">
        <f t="shared" si="60"/>
        <v>252502_11 11.400 (09/10) ITAEx no Science &amp; Business Connection 2025</v>
      </c>
    </row>
    <row r="1249" spans="13:15" x14ac:dyDescent="0.35">
      <c r="M1249" s="3">
        <f t="shared" si="58"/>
        <v>0</v>
      </c>
      <c r="N1249" s="8">
        <f t="shared" si="59"/>
        <v>0</v>
      </c>
      <c r="O1249" s="4" t="str">
        <f t="shared" si="60"/>
        <v xml:space="preserve"> </v>
      </c>
    </row>
    <row r="1250" spans="13:15" x14ac:dyDescent="0.35">
      <c r="M1250" s="3">
        <f t="shared" si="58"/>
        <v>0</v>
      </c>
      <c r="N1250" s="8">
        <f t="shared" si="59"/>
        <v>0</v>
      </c>
      <c r="O1250" s="4" t="str">
        <f t="shared" si="60"/>
        <v xml:space="preserve"> </v>
      </c>
    </row>
    <row r="1251" spans="13:15" x14ac:dyDescent="0.35">
      <c r="M1251" s="3">
        <f t="shared" si="58"/>
        <v>0</v>
      </c>
      <c r="N1251" s="8">
        <f t="shared" si="59"/>
        <v>0</v>
      </c>
      <c r="O1251" s="4" t="str">
        <f t="shared" si="60"/>
        <v xml:space="preserve"> </v>
      </c>
    </row>
    <row r="1252" spans="13:15" x14ac:dyDescent="0.35">
      <c r="M1252" s="3">
        <f t="shared" si="58"/>
        <v>0</v>
      </c>
      <c r="N1252" s="8">
        <f t="shared" si="59"/>
        <v>0</v>
      </c>
      <c r="O1252" s="4" t="str">
        <f t="shared" si="60"/>
        <v xml:space="preserve"> </v>
      </c>
    </row>
    <row r="1253" spans="13:15" x14ac:dyDescent="0.35">
      <c r="M1253" s="3">
        <f t="shared" si="58"/>
        <v>0</v>
      </c>
      <c r="N1253" s="8">
        <f t="shared" si="59"/>
        <v>0</v>
      </c>
      <c r="O1253" s="4" t="str">
        <f t="shared" si="60"/>
        <v xml:space="preserve"> </v>
      </c>
    </row>
    <row r="1254" spans="13:15" x14ac:dyDescent="0.35">
      <c r="M1254" s="3">
        <f t="shared" si="58"/>
        <v>0</v>
      </c>
      <c r="N1254" s="8">
        <f t="shared" si="59"/>
        <v>0</v>
      </c>
      <c r="O1254" s="4" t="str">
        <f t="shared" si="60"/>
        <v xml:space="preserve"> </v>
      </c>
    </row>
    <row r="1255" spans="13:15" x14ac:dyDescent="0.35">
      <c r="M1255" s="3">
        <f t="shared" si="58"/>
        <v>0</v>
      </c>
      <c r="N1255" s="8">
        <f t="shared" si="59"/>
        <v>0</v>
      </c>
      <c r="O1255" s="4" t="str">
        <f t="shared" si="60"/>
        <v xml:space="preserve"> </v>
      </c>
    </row>
    <row r="1256" spans="13:15" x14ac:dyDescent="0.35">
      <c r="M1256" s="3">
        <f t="shared" si="58"/>
        <v>0</v>
      </c>
      <c r="N1256" s="8">
        <f t="shared" si="59"/>
        <v>0</v>
      </c>
      <c r="O1256" s="4" t="str">
        <f t="shared" si="60"/>
        <v xml:space="preserve"> </v>
      </c>
    </row>
    <row r="1257" spans="13:15" x14ac:dyDescent="0.35">
      <c r="M1257" s="3">
        <f t="shared" si="58"/>
        <v>0</v>
      </c>
      <c r="N1257" s="8">
        <f t="shared" si="59"/>
        <v>0</v>
      </c>
      <c r="O1257" s="4" t="str">
        <f t="shared" si="60"/>
        <v xml:space="preserve"> </v>
      </c>
    </row>
    <row r="1258" spans="13:15" x14ac:dyDescent="0.35">
      <c r="M1258" s="3">
        <f t="shared" si="58"/>
        <v>0</v>
      </c>
      <c r="N1258" s="8">
        <f t="shared" si="59"/>
        <v>0</v>
      </c>
      <c r="O1258" s="4" t="str">
        <f t="shared" si="60"/>
        <v xml:space="preserve"> </v>
      </c>
    </row>
    <row r="1259" spans="13:15" x14ac:dyDescent="0.35">
      <c r="M1259" s="3">
        <f t="shared" si="58"/>
        <v>0</v>
      </c>
      <c r="N1259" s="8">
        <f t="shared" si="59"/>
        <v>0</v>
      </c>
      <c r="O1259" s="4" t="str">
        <f t="shared" si="60"/>
        <v xml:space="preserve"> </v>
      </c>
    </row>
    <row r="1260" spans="13:15" x14ac:dyDescent="0.35">
      <c r="M1260" s="3">
        <f t="shared" si="58"/>
        <v>0</v>
      </c>
      <c r="N1260" s="8">
        <f t="shared" si="59"/>
        <v>0</v>
      </c>
      <c r="O1260" s="4" t="str">
        <f t="shared" si="60"/>
        <v xml:space="preserve"> </v>
      </c>
    </row>
    <row r="1261" spans="13:15" x14ac:dyDescent="0.35">
      <c r="M1261" s="3">
        <f t="shared" si="58"/>
        <v>0</v>
      </c>
      <c r="N1261" s="8">
        <f t="shared" si="59"/>
        <v>0</v>
      </c>
      <c r="O1261" s="4" t="str">
        <f t="shared" si="60"/>
        <v xml:space="preserve"> </v>
      </c>
    </row>
    <row r="1262" spans="13:15" x14ac:dyDescent="0.35">
      <c r="M1262" s="3">
        <f t="shared" si="58"/>
        <v>0</v>
      </c>
      <c r="N1262" s="8">
        <f t="shared" si="59"/>
        <v>0</v>
      </c>
      <c r="O1262" s="4" t="str">
        <f t="shared" si="60"/>
        <v xml:space="preserve"> </v>
      </c>
    </row>
    <row r="1263" spans="13:15" x14ac:dyDescent="0.35">
      <c r="M1263" s="3">
        <f t="shared" si="58"/>
        <v>0</v>
      </c>
      <c r="N1263" s="8">
        <f t="shared" si="59"/>
        <v>0</v>
      </c>
      <c r="O1263" s="4" t="str">
        <f t="shared" si="60"/>
        <v xml:space="preserve"> </v>
      </c>
    </row>
    <row r="1264" spans="13:15" x14ac:dyDescent="0.35">
      <c r="M1264" s="3">
        <f t="shared" si="58"/>
        <v>0</v>
      </c>
      <c r="N1264" s="8">
        <f t="shared" si="59"/>
        <v>0</v>
      </c>
      <c r="O1264" s="4" t="str">
        <f t="shared" si="60"/>
        <v xml:space="preserve"> </v>
      </c>
    </row>
    <row r="1265" spans="13:15" x14ac:dyDescent="0.35">
      <c r="M1265" s="3">
        <f t="shared" si="58"/>
        <v>0</v>
      </c>
      <c r="N1265" s="8">
        <f t="shared" si="59"/>
        <v>0</v>
      </c>
      <c r="O1265" s="4" t="str">
        <f t="shared" si="60"/>
        <v xml:space="preserve"> </v>
      </c>
    </row>
    <row r="1266" spans="13:15" x14ac:dyDescent="0.35">
      <c r="M1266" s="3">
        <f t="shared" si="58"/>
        <v>0</v>
      </c>
      <c r="N1266" s="8">
        <f t="shared" si="59"/>
        <v>0</v>
      </c>
      <c r="O1266" s="4" t="str">
        <f t="shared" si="60"/>
        <v xml:space="preserve"> </v>
      </c>
    </row>
    <row r="1267" spans="13:15" x14ac:dyDescent="0.35">
      <c r="M1267" s="3">
        <f t="shared" si="58"/>
        <v>0</v>
      </c>
      <c r="N1267" s="8">
        <f t="shared" si="59"/>
        <v>0</v>
      </c>
      <c r="O1267" s="4" t="str">
        <f t="shared" si="60"/>
        <v xml:space="preserve"> </v>
      </c>
    </row>
    <row r="1268" spans="13:15" x14ac:dyDescent="0.35">
      <c r="M1268" s="3">
        <f t="shared" si="58"/>
        <v>0</v>
      </c>
      <c r="N1268" s="8">
        <f t="shared" si="59"/>
        <v>0</v>
      </c>
      <c r="O1268" s="4" t="str">
        <f t="shared" si="60"/>
        <v xml:space="preserve"> </v>
      </c>
    </row>
    <row r="1269" spans="13:15" x14ac:dyDescent="0.35">
      <c r="M1269" s="3">
        <f t="shared" si="58"/>
        <v>0</v>
      </c>
      <c r="N1269" s="8">
        <f t="shared" si="59"/>
        <v>0</v>
      </c>
      <c r="O1269" s="4" t="str">
        <f t="shared" si="60"/>
        <v xml:space="preserve"> </v>
      </c>
    </row>
    <row r="1270" spans="13:15" x14ac:dyDescent="0.35">
      <c r="M1270" s="3">
        <f t="shared" si="58"/>
        <v>0</v>
      </c>
      <c r="N1270" s="8">
        <f t="shared" si="59"/>
        <v>0</v>
      </c>
      <c r="O1270" s="4" t="str">
        <f t="shared" si="60"/>
        <v xml:space="preserve"> </v>
      </c>
    </row>
    <row r="1271" spans="13:15" x14ac:dyDescent="0.35">
      <c r="M1271" s="3">
        <f t="shared" si="58"/>
        <v>0</v>
      </c>
      <c r="N1271" s="8">
        <f t="shared" si="59"/>
        <v>0</v>
      </c>
      <c r="O1271" s="4" t="str">
        <f t="shared" si="60"/>
        <v xml:space="preserve"> </v>
      </c>
    </row>
    <row r="1272" spans="13:15" x14ac:dyDescent="0.35">
      <c r="M1272" s="3">
        <f t="shared" si="58"/>
        <v>0</v>
      </c>
      <c r="N1272" s="8">
        <f t="shared" si="59"/>
        <v>0</v>
      </c>
      <c r="O1272" s="4" t="str">
        <f t="shared" si="60"/>
        <v xml:space="preserve"> </v>
      </c>
    </row>
    <row r="1273" spans="13:15" x14ac:dyDescent="0.35">
      <c r="M1273" s="3">
        <f t="shared" si="58"/>
        <v>0</v>
      </c>
      <c r="N1273" s="8">
        <f t="shared" si="59"/>
        <v>0</v>
      </c>
      <c r="O1273" s="4" t="str">
        <f t="shared" si="60"/>
        <v xml:space="preserve"> </v>
      </c>
    </row>
    <row r="1274" spans="13:15" x14ac:dyDescent="0.35">
      <c r="M1274" s="3">
        <f t="shared" si="58"/>
        <v>0</v>
      </c>
      <c r="N1274" s="8">
        <f t="shared" si="59"/>
        <v>0</v>
      </c>
      <c r="O1274" s="4" t="str">
        <f t="shared" si="60"/>
        <v xml:space="preserve"> </v>
      </c>
    </row>
    <row r="1275" spans="13:15" x14ac:dyDescent="0.35">
      <c r="M1275" s="3">
        <f t="shared" si="58"/>
        <v>0</v>
      </c>
      <c r="N1275" s="8">
        <f t="shared" si="59"/>
        <v>0</v>
      </c>
      <c r="O1275" s="4" t="str">
        <f t="shared" si="60"/>
        <v xml:space="preserve"> </v>
      </c>
    </row>
    <row r="1276" spans="13:15" x14ac:dyDescent="0.35">
      <c r="M1276" s="3">
        <f t="shared" si="58"/>
        <v>0</v>
      </c>
      <c r="N1276" s="8">
        <f t="shared" si="59"/>
        <v>0</v>
      </c>
      <c r="O1276" s="4" t="str">
        <f t="shared" si="60"/>
        <v xml:space="preserve"> </v>
      </c>
    </row>
    <row r="1277" spans="13:15" x14ac:dyDescent="0.35">
      <c r="M1277" s="3">
        <f t="shared" si="58"/>
        <v>0</v>
      </c>
      <c r="N1277" s="8">
        <f t="shared" si="59"/>
        <v>0</v>
      </c>
      <c r="O1277" s="4" t="str">
        <f t="shared" si="60"/>
        <v xml:space="preserve"> </v>
      </c>
    </row>
    <row r="1278" spans="13:15" x14ac:dyDescent="0.35">
      <c r="M1278" s="3">
        <f t="shared" si="58"/>
        <v>0</v>
      </c>
      <c r="N1278" s="8">
        <f t="shared" si="59"/>
        <v>0</v>
      </c>
      <c r="O1278" s="4" t="str">
        <f t="shared" si="60"/>
        <v xml:space="preserve"> </v>
      </c>
    </row>
    <row r="1279" spans="13:15" x14ac:dyDescent="0.35">
      <c r="M1279" s="3">
        <f t="shared" si="58"/>
        <v>0</v>
      </c>
      <c r="N1279" s="8">
        <f t="shared" si="59"/>
        <v>0</v>
      </c>
      <c r="O1279" s="4" t="str">
        <f t="shared" si="60"/>
        <v xml:space="preserve"> </v>
      </c>
    </row>
    <row r="1280" spans="13:15" x14ac:dyDescent="0.35">
      <c r="M1280" s="3">
        <f t="shared" si="58"/>
        <v>0</v>
      </c>
      <c r="N1280" s="8">
        <f t="shared" si="59"/>
        <v>0</v>
      </c>
      <c r="O1280" s="4" t="str">
        <f t="shared" si="60"/>
        <v xml:space="preserve"> </v>
      </c>
    </row>
    <row r="1281" spans="13:15" x14ac:dyDescent="0.35">
      <c r="M1281" s="3">
        <f t="shared" si="58"/>
        <v>0</v>
      </c>
      <c r="N1281" s="8">
        <f t="shared" si="59"/>
        <v>0</v>
      </c>
      <c r="O1281" s="4" t="str">
        <f t="shared" si="60"/>
        <v xml:space="preserve"> </v>
      </c>
    </row>
    <row r="1282" spans="13:15" x14ac:dyDescent="0.35">
      <c r="M1282" s="3">
        <f t="shared" si="58"/>
        <v>0</v>
      </c>
      <c r="N1282" s="8">
        <f t="shared" si="59"/>
        <v>0</v>
      </c>
      <c r="O1282" s="4" t="str">
        <f t="shared" si="60"/>
        <v xml:space="preserve"> </v>
      </c>
    </row>
    <row r="1283" spans="13:15" x14ac:dyDescent="0.35">
      <c r="M1283" s="3">
        <f t="shared" si="58"/>
        <v>0</v>
      </c>
      <c r="N1283" s="8">
        <f t="shared" si="59"/>
        <v>0</v>
      </c>
      <c r="O1283" s="4" t="str">
        <f t="shared" si="60"/>
        <v xml:space="preserve"> </v>
      </c>
    </row>
    <row r="1284" spans="13:15" x14ac:dyDescent="0.35">
      <c r="M1284" s="3">
        <f t="shared" ref="M1284:M1347" si="61">IF(LEFT(C1284,8)&lt;&gt;LEFT(C1283,8),K1284,K1284+M1283)</f>
        <v>0</v>
      </c>
      <c r="N1284" s="8">
        <f t="shared" ref="N1284:N1347" si="62">IF(LEFT(C1285,8)&lt;&gt;LEFT(C1284,8),M1284,0)</f>
        <v>0</v>
      </c>
      <c r="O1284" s="4" t="str">
        <f t="shared" ref="O1284:O1347" si="63">IF(N1284&lt;&gt;0,C1284," ")</f>
        <v xml:space="preserve"> </v>
      </c>
    </row>
    <row r="1285" spans="13:15" x14ac:dyDescent="0.35">
      <c r="M1285" s="3">
        <f t="shared" si="61"/>
        <v>0</v>
      </c>
      <c r="N1285" s="8">
        <f t="shared" si="62"/>
        <v>0</v>
      </c>
      <c r="O1285" s="4" t="str">
        <f t="shared" si="63"/>
        <v xml:space="preserve"> </v>
      </c>
    </row>
    <row r="1286" spans="13:15" x14ac:dyDescent="0.35">
      <c r="M1286" s="3">
        <f t="shared" si="61"/>
        <v>0</v>
      </c>
      <c r="N1286" s="8">
        <f t="shared" si="62"/>
        <v>0</v>
      </c>
      <c r="O1286" s="4" t="str">
        <f t="shared" si="63"/>
        <v xml:space="preserve"> </v>
      </c>
    </row>
    <row r="1287" spans="13:15" x14ac:dyDescent="0.35">
      <c r="M1287" s="3">
        <f t="shared" si="61"/>
        <v>0</v>
      </c>
      <c r="N1287" s="8">
        <f t="shared" si="62"/>
        <v>0</v>
      </c>
      <c r="O1287" s="4" t="str">
        <f t="shared" si="63"/>
        <v xml:space="preserve"> </v>
      </c>
    </row>
    <row r="1288" spans="13:15" x14ac:dyDescent="0.35">
      <c r="M1288" s="3">
        <f t="shared" si="61"/>
        <v>0</v>
      </c>
      <c r="N1288" s="8">
        <f t="shared" si="62"/>
        <v>0</v>
      </c>
      <c r="O1288" s="4" t="str">
        <f t="shared" si="63"/>
        <v xml:space="preserve"> </v>
      </c>
    </row>
    <row r="1289" spans="13:15" x14ac:dyDescent="0.35">
      <c r="M1289" s="3">
        <f t="shared" si="61"/>
        <v>0</v>
      </c>
      <c r="N1289" s="8">
        <f t="shared" si="62"/>
        <v>0</v>
      </c>
      <c r="O1289" s="4" t="str">
        <f t="shared" si="63"/>
        <v xml:space="preserve"> </v>
      </c>
    </row>
    <row r="1290" spans="13:15" x14ac:dyDescent="0.35">
      <c r="M1290" s="3">
        <f t="shared" si="61"/>
        <v>0</v>
      </c>
      <c r="N1290" s="8">
        <f t="shared" si="62"/>
        <v>0</v>
      </c>
      <c r="O1290" s="4" t="str">
        <f t="shared" si="63"/>
        <v xml:space="preserve"> </v>
      </c>
    </row>
    <row r="1291" spans="13:15" x14ac:dyDescent="0.35">
      <c r="M1291" s="3">
        <f t="shared" si="61"/>
        <v>0</v>
      </c>
      <c r="N1291" s="8">
        <f t="shared" si="62"/>
        <v>0</v>
      </c>
      <c r="O1291" s="4" t="str">
        <f t="shared" si="63"/>
        <v xml:space="preserve"> </v>
      </c>
    </row>
    <row r="1292" spans="13:15" x14ac:dyDescent="0.35">
      <c r="M1292" s="3">
        <f t="shared" si="61"/>
        <v>0</v>
      </c>
      <c r="N1292" s="8">
        <f t="shared" si="62"/>
        <v>0</v>
      </c>
      <c r="O1292" s="4" t="str">
        <f t="shared" si="63"/>
        <v xml:space="preserve"> </v>
      </c>
    </row>
    <row r="1293" spans="13:15" x14ac:dyDescent="0.35">
      <c r="M1293" s="3">
        <f t="shared" si="61"/>
        <v>0</v>
      </c>
      <c r="N1293" s="8">
        <f t="shared" si="62"/>
        <v>0</v>
      </c>
      <c r="O1293" s="4" t="str">
        <f t="shared" si="63"/>
        <v xml:space="preserve"> </v>
      </c>
    </row>
    <row r="1294" spans="13:15" x14ac:dyDescent="0.35">
      <c r="M1294" s="3">
        <f t="shared" si="61"/>
        <v>0</v>
      </c>
      <c r="N1294" s="8">
        <f t="shared" si="62"/>
        <v>0</v>
      </c>
      <c r="O1294" s="4" t="str">
        <f t="shared" si="63"/>
        <v xml:space="preserve"> </v>
      </c>
    </row>
    <row r="1295" spans="13:15" x14ac:dyDescent="0.35">
      <c r="M1295" s="3">
        <f t="shared" si="61"/>
        <v>0</v>
      </c>
      <c r="N1295" s="8">
        <f t="shared" si="62"/>
        <v>0</v>
      </c>
      <c r="O1295" s="4" t="str">
        <f t="shared" si="63"/>
        <v xml:space="preserve"> </v>
      </c>
    </row>
    <row r="1296" spans="13:15" x14ac:dyDescent="0.35">
      <c r="M1296" s="3">
        <f t="shared" si="61"/>
        <v>0</v>
      </c>
      <c r="N1296" s="8">
        <f t="shared" si="62"/>
        <v>0</v>
      </c>
      <c r="O1296" s="4" t="str">
        <f t="shared" si="63"/>
        <v xml:space="preserve"> </v>
      </c>
    </row>
    <row r="1297" spans="13:15" x14ac:dyDescent="0.35">
      <c r="M1297" s="3">
        <f t="shared" si="61"/>
        <v>0</v>
      </c>
      <c r="N1297" s="8">
        <f t="shared" si="62"/>
        <v>0</v>
      </c>
      <c r="O1297" s="4" t="str">
        <f t="shared" si="63"/>
        <v xml:space="preserve"> </v>
      </c>
    </row>
    <row r="1298" spans="13:15" x14ac:dyDescent="0.35">
      <c r="M1298" s="3">
        <f t="shared" si="61"/>
        <v>0</v>
      </c>
      <c r="N1298" s="8">
        <f t="shared" si="62"/>
        <v>0</v>
      </c>
      <c r="O1298" s="4" t="str">
        <f t="shared" si="63"/>
        <v xml:space="preserve"> </v>
      </c>
    </row>
    <row r="1299" spans="13:15" x14ac:dyDescent="0.35">
      <c r="M1299" s="3">
        <f t="shared" si="61"/>
        <v>0</v>
      </c>
      <c r="N1299" s="8">
        <f t="shared" si="62"/>
        <v>0</v>
      </c>
      <c r="O1299" s="4" t="str">
        <f t="shared" si="63"/>
        <v xml:space="preserve"> </v>
      </c>
    </row>
    <row r="1300" spans="13:15" x14ac:dyDescent="0.35">
      <c r="M1300" s="3">
        <f t="shared" si="61"/>
        <v>0</v>
      </c>
      <c r="N1300" s="8">
        <f t="shared" si="62"/>
        <v>0</v>
      </c>
      <c r="O1300" s="4" t="str">
        <f t="shared" si="63"/>
        <v xml:space="preserve"> </v>
      </c>
    </row>
    <row r="1301" spans="13:15" x14ac:dyDescent="0.35">
      <c r="M1301" s="3">
        <f t="shared" si="61"/>
        <v>0</v>
      </c>
      <c r="N1301" s="8">
        <f t="shared" si="62"/>
        <v>0</v>
      </c>
      <c r="O1301" s="4" t="str">
        <f t="shared" si="63"/>
        <v xml:space="preserve"> </v>
      </c>
    </row>
    <row r="1302" spans="13:15" x14ac:dyDescent="0.35">
      <c r="M1302" s="3">
        <f t="shared" si="61"/>
        <v>0</v>
      </c>
      <c r="N1302" s="8">
        <f t="shared" si="62"/>
        <v>0</v>
      </c>
      <c r="O1302" s="4" t="str">
        <f t="shared" si="63"/>
        <v xml:space="preserve"> </v>
      </c>
    </row>
    <row r="1303" spans="13:15" x14ac:dyDescent="0.35">
      <c r="M1303" s="3">
        <f t="shared" si="61"/>
        <v>0</v>
      </c>
      <c r="N1303" s="8">
        <f t="shared" si="62"/>
        <v>0</v>
      </c>
      <c r="O1303" s="4" t="str">
        <f t="shared" si="63"/>
        <v xml:space="preserve"> </v>
      </c>
    </row>
    <row r="1304" spans="13:15" x14ac:dyDescent="0.35">
      <c r="M1304" s="3">
        <f t="shared" si="61"/>
        <v>0</v>
      </c>
      <c r="N1304" s="8">
        <f t="shared" si="62"/>
        <v>0</v>
      </c>
      <c r="O1304" s="4" t="str">
        <f t="shared" si="63"/>
        <v xml:space="preserve"> </v>
      </c>
    </row>
    <row r="1305" spans="13:15" x14ac:dyDescent="0.35">
      <c r="M1305" s="3">
        <f t="shared" si="61"/>
        <v>0</v>
      </c>
      <c r="N1305" s="8">
        <f t="shared" si="62"/>
        <v>0</v>
      </c>
      <c r="O1305" s="4" t="str">
        <f t="shared" si="63"/>
        <v xml:space="preserve"> </v>
      </c>
    </row>
    <row r="1306" spans="13:15" x14ac:dyDescent="0.35">
      <c r="M1306" s="3">
        <f t="shared" si="61"/>
        <v>0</v>
      </c>
      <c r="N1306" s="8">
        <f t="shared" si="62"/>
        <v>0</v>
      </c>
      <c r="O1306" s="4" t="str">
        <f t="shared" si="63"/>
        <v xml:space="preserve"> </v>
      </c>
    </row>
    <row r="1307" spans="13:15" x14ac:dyDescent="0.35">
      <c r="M1307" s="3">
        <f t="shared" si="61"/>
        <v>0</v>
      </c>
      <c r="N1307" s="8">
        <f t="shared" si="62"/>
        <v>0</v>
      </c>
      <c r="O1307" s="4" t="str">
        <f t="shared" si="63"/>
        <v xml:space="preserve"> </v>
      </c>
    </row>
    <row r="1308" spans="13:15" x14ac:dyDescent="0.35">
      <c r="M1308" s="3">
        <f t="shared" si="61"/>
        <v>0</v>
      </c>
      <c r="N1308" s="8">
        <f t="shared" si="62"/>
        <v>0</v>
      </c>
      <c r="O1308" s="4" t="str">
        <f t="shared" si="63"/>
        <v xml:space="preserve"> </v>
      </c>
    </row>
    <row r="1309" spans="13:15" x14ac:dyDescent="0.35">
      <c r="M1309" s="3">
        <f t="shared" si="61"/>
        <v>0</v>
      </c>
      <c r="N1309" s="8">
        <f t="shared" si="62"/>
        <v>0</v>
      </c>
      <c r="O1309" s="4" t="str">
        <f t="shared" si="63"/>
        <v xml:space="preserve"> </v>
      </c>
    </row>
    <row r="1310" spans="13:15" x14ac:dyDescent="0.35">
      <c r="M1310" s="3">
        <f t="shared" si="61"/>
        <v>0</v>
      </c>
      <c r="N1310" s="8">
        <f t="shared" si="62"/>
        <v>0</v>
      </c>
      <c r="O1310" s="4" t="str">
        <f t="shared" si="63"/>
        <v xml:space="preserve"> </v>
      </c>
    </row>
    <row r="1311" spans="13:15" x14ac:dyDescent="0.35">
      <c r="M1311" s="3">
        <f t="shared" si="61"/>
        <v>0</v>
      </c>
      <c r="N1311" s="8">
        <f t="shared" si="62"/>
        <v>0</v>
      </c>
      <c r="O1311" s="4" t="str">
        <f t="shared" si="63"/>
        <v xml:space="preserve"> </v>
      </c>
    </row>
    <row r="1312" spans="13:15" x14ac:dyDescent="0.35">
      <c r="M1312" s="3">
        <f t="shared" si="61"/>
        <v>0</v>
      </c>
      <c r="N1312" s="8">
        <f t="shared" si="62"/>
        <v>0</v>
      </c>
      <c r="O1312" s="4" t="str">
        <f t="shared" si="63"/>
        <v xml:space="preserve"> </v>
      </c>
    </row>
    <row r="1313" spans="13:15" x14ac:dyDescent="0.35">
      <c r="M1313" s="3">
        <f t="shared" si="61"/>
        <v>0</v>
      </c>
      <c r="N1313" s="8">
        <f t="shared" si="62"/>
        <v>0</v>
      </c>
      <c r="O1313" s="4" t="str">
        <f t="shared" si="63"/>
        <v xml:space="preserve"> </v>
      </c>
    </row>
    <row r="1314" spans="13:15" x14ac:dyDescent="0.35">
      <c r="M1314" s="3">
        <f t="shared" si="61"/>
        <v>0</v>
      </c>
      <c r="N1314" s="8">
        <f t="shared" si="62"/>
        <v>0</v>
      </c>
      <c r="O1314" s="4" t="str">
        <f t="shared" si="63"/>
        <v xml:space="preserve"> </v>
      </c>
    </row>
    <row r="1315" spans="13:15" x14ac:dyDescent="0.35">
      <c r="M1315" s="3">
        <f t="shared" si="61"/>
        <v>0</v>
      </c>
      <c r="N1315" s="8">
        <f t="shared" si="62"/>
        <v>0</v>
      </c>
      <c r="O1315" s="4" t="str">
        <f t="shared" si="63"/>
        <v xml:space="preserve"> </v>
      </c>
    </row>
    <row r="1316" spans="13:15" x14ac:dyDescent="0.35">
      <c r="M1316" s="3">
        <f t="shared" si="61"/>
        <v>0</v>
      </c>
      <c r="N1316" s="8">
        <f t="shared" si="62"/>
        <v>0</v>
      </c>
      <c r="O1316" s="4" t="str">
        <f t="shared" si="63"/>
        <v xml:space="preserve"> </v>
      </c>
    </row>
    <row r="1317" spans="13:15" x14ac:dyDescent="0.35">
      <c r="M1317" s="3">
        <f t="shared" si="61"/>
        <v>0</v>
      </c>
      <c r="N1317" s="8">
        <f t="shared" si="62"/>
        <v>0</v>
      </c>
      <c r="O1317" s="4" t="str">
        <f t="shared" si="63"/>
        <v xml:space="preserve"> </v>
      </c>
    </row>
    <row r="1318" spans="13:15" x14ac:dyDescent="0.35">
      <c r="M1318" s="3">
        <f t="shared" si="61"/>
        <v>0</v>
      </c>
      <c r="N1318" s="8">
        <f t="shared" si="62"/>
        <v>0</v>
      </c>
      <c r="O1318" s="4" t="str">
        <f t="shared" si="63"/>
        <v xml:space="preserve"> </v>
      </c>
    </row>
    <row r="1319" spans="13:15" x14ac:dyDescent="0.35">
      <c r="M1319" s="3">
        <f t="shared" si="61"/>
        <v>0</v>
      </c>
      <c r="N1319" s="8">
        <f t="shared" si="62"/>
        <v>0</v>
      </c>
      <c r="O1319" s="4" t="str">
        <f t="shared" si="63"/>
        <v xml:space="preserve"> </v>
      </c>
    </row>
    <row r="1320" spans="13:15" x14ac:dyDescent="0.35">
      <c r="M1320" s="3">
        <f t="shared" si="61"/>
        <v>0</v>
      </c>
      <c r="N1320" s="8">
        <f t="shared" si="62"/>
        <v>0</v>
      </c>
      <c r="O1320" s="4" t="str">
        <f t="shared" si="63"/>
        <v xml:space="preserve"> </v>
      </c>
    </row>
    <row r="1321" spans="13:15" x14ac:dyDescent="0.35">
      <c r="M1321" s="3">
        <f t="shared" si="61"/>
        <v>0</v>
      </c>
      <c r="N1321" s="8">
        <f t="shared" si="62"/>
        <v>0</v>
      </c>
      <c r="O1321" s="4" t="str">
        <f t="shared" si="63"/>
        <v xml:space="preserve"> </v>
      </c>
    </row>
    <row r="1322" spans="13:15" x14ac:dyDescent="0.35">
      <c r="M1322" s="3">
        <f t="shared" si="61"/>
        <v>0</v>
      </c>
      <c r="N1322" s="8">
        <f t="shared" si="62"/>
        <v>0</v>
      </c>
      <c r="O1322" s="4" t="str">
        <f t="shared" si="63"/>
        <v xml:space="preserve"> </v>
      </c>
    </row>
    <row r="1323" spans="13:15" x14ac:dyDescent="0.35">
      <c r="M1323" s="3">
        <f t="shared" si="61"/>
        <v>0</v>
      </c>
      <c r="N1323" s="8">
        <f t="shared" si="62"/>
        <v>0</v>
      </c>
      <c r="O1323" s="4" t="str">
        <f t="shared" si="63"/>
        <v xml:space="preserve"> </v>
      </c>
    </row>
    <row r="1324" spans="13:15" x14ac:dyDescent="0.35">
      <c r="M1324" s="3">
        <f t="shared" si="61"/>
        <v>0</v>
      </c>
      <c r="N1324" s="8">
        <f t="shared" si="62"/>
        <v>0</v>
      </c>
      <c r="O1324" s="4" t="str">
        <f t="shared" si="63"/>
        <v xml:space="preserve"> </v>
      </c>
    </row>
    <row r="1325" spans="13:15" x14ac:dyDescent="0.35">
      <c r="M1325" s="3">
        <f t="shared" si="61"/>
        <v>0</v>
      </c>
      <c r="N1325" s="8">
        <f t="shared" si="62"/>
        <v>0</v>
      </c>
      <c r="O1325" s="4" t="str">
        <f t="shared" si="63"/>
        <v xml:space="preserve"> </v>
      </c>
    </row>
    <row r="1326" spans="13:15" x14ac:dyDescent="0.35">
      <c r="M1326" s="3">
        <f t="shared" si="61"/>
        <v>0</v>
      </c>
      <c r="N1326" s="8">
        <f t="shared" si="62"/>
        <v>0</v>
      </c>
      <c r="O1326" s="4" t="str">
        <f t="shared" si="63"/>
        <v xml:space="preserve"> </v>
      </c>
    </row>
    <row r="1327" spans="13:15" x14ac:dyDescent="0.35">
      <c r="M1327" s="3">
        <f t="shared" si="61"/>
        <v>0</v>
      </c>
      <c r="N1327" s="8">
        <f t="shared" si="62"/>
        <v>0</v>
      </c>
      <c r="O1327" s="4" t="str">
        <f t="shared" si="63"/>
        <v xml:space="preserve"> </v>
      </c>
    </row>
    <row r="1328" spans="13:15" x14ac:dyDescent="0.35">
      <c r="M1328" s="3">
        <f t="shared" si="61"/>
        <v>0</v>
      </c>
      <c r="N1328" s="8">
        <f t="shared" si="62"/>
        <v>0</v>
      </c>
      <c r="O1328" s="4" t="str">
        <f t="shared" si="63"/>
        <v xml:space="preserve"> </v>
      </c>
    </row>
    <row r="1329" spans="13:15" x14ac:dyDescent="0.35">
      <c r="M1329" s="3">
        <f t="shared" si="61"/>
        <v>0</v>
      </c>
      <c r="N1329" s="8">
        <f t="shared" si="62"/>
        <v>0</v>
      </c>
      <c r="O1329" s="4" t="str">
        <f t="shared" si="63"/>
        <v xml:space="preserve"> </v>
      </c>
    </row>
    <row r="1330" spans="13:15" x14ac:dyDescent="0.35">
      <c r="M1330" s="3">
        <f t="shared" si="61"/>
        <v>0</v>
      </c>
      <c r="N1330" s="8">
        <f t="shared" si="62"/>
        <v>0</v>
      </c>
      <c r="O1330" s="4" t="str">
        <f t="shared" si="63"/>
        <v xml:space="preserve"> </v>
      </c>
    </row>
    <row r="1331" spans="13:15" x14ac:dyDescent="0.35">
      <c r="M1331" s="3">
        <f t="shared" si="61"/>
        <v>0</v>
      </c>
      <c r="N1331" s="8">
        <f t="shared" si="62"/>
        <v>0</v>
      </c>
      <c r="O1331" s="4" t="str">
        <f t="shared" si="63"/>
        <v xml:space="preserve"> </v>
      </c>
    </row>
    <row r="1332" spans="13:15" x14ac:dyDescent="0.35">
      <c r="M1332" s="3">
        <f t="shared" si="61"/>
        <v>0</v>
      </c>
      <c r="N1332" s="8">
        <f t="shared" si="62"/>
        <v>0</v>
      </c>
      <c r="O1332" s="4" t="str">
        <f t="shared" si="63"/>
        <v xml:space="preserve"> </v>
      </c>
    </row>
    <row r="1333" spans="13:15" x14ac:dyDescent="0.35">
      <c r="M1333" s="3">
        <f t="shared" si="61"/>
        <v>0</v>
      </c>
      <c r="N1333" s="8">
        <f t="shared" si="62"/>
        <v>0</v>
      </c>
      <c r="O1333" s="4" t="str">
        <f t="shared" si="63"/>
        <v xml:space="preserve"> </v>
      </c>
    </row>
    <row r="1334" spans="13:15" x14ac:dyDescent="0.35">
      <c r="M1334" s="3">
        <f t="shared" si="61"/>
        <v>0</v>
      </c>
      <c r="N1334" s="8">
        <f t="shared" si="62"/>
        <v>0</v>
      </c>
      <c r="O1334" s="4" t="str">
        <f t="shared" si="63"/>
        <v xml:space="preserve"> </v>
      </c>
    </row>
    <row r="1335" spans="13:15" x14ac:dyDescent="0.35">
      <c r="M1335" s="3">
        <f t="shared" si="61"/>
        <v>0</v>
      </c>
      <c r="N1335" s="8">
        <f t="shared" si="62"/>
        <v>0</v>
      </c>
      <c r="O1335" s="4" t="str">
        <f t="shared" si="63"/>
        <v xml:space="preserve"> </v>
      </c>
    </row>
    <row r="1336" spans="13:15" x14ac:dyDescent="0.35">
      <c r="M1336" s="3">
        <f t="shared" si="61"/>
        <v>0</v>
      </c>
      <c r="N1336" s="8">
        <f t="shared" si="62"/>
        <v>0</v>
      </c>
      <c r="O1336" s="4" t="str">
        <f t="shared" si="63"/>
        <v xml:space="preserve"> </v>
      </c>
    </row>
    <row r="1337" spans="13:15" x14ac:dyDescent="0.35">
      <c r="M1337" s="3">
        <f t="shared" si="61"/>
        <v>0</v>
      </c>
      <c r="N1337" s="8">
        <f t="shared" si="62"/>
        <v>0</v>
      </c>
      <c r="O1337" s="4" t="str">
        <f t="shared" si="63"/>
        <v xml:space="preserve"> </v>
      </c>
    </row>
    <row r="1338" spans="13:15" x14ac:dyDescent="0.35">
      <c r="M1338" s="3">
        <f t="shared" si="61"/>
        <v>0</v>
      </c>
      <c r="N1338" s="8">
        <f t="shared" si="62"/>
        <v>0</v>
      </c>
      <c r="O1338" s="4" t="str">
        <f t="shared" si="63"/>
        <v xml:space="preserve"> </v>
      </c>
    </row>
    <row r="1339" spans="13:15" x14ac:dyDescent="0.35">
      <c r="M1339" s="3">
        <f t="shared" si="61"/>
        <v>0</v>
      </c>
      <c r="N1339" s="8">
        <f t="shared" si="62"/>
        <v>0</v>
      </c>
      <c r="O1339" s="4" t="str">
        <f t="shared" si="63"/>
        <v xml:space="preserve"> </v>
      </c>
    </row>
    <row r="1340" spans="13:15" x14ac:dyDescent="0.35">
      <c r="M1340" s="3">
        <f t="shared" si="61"/>
        <v>0</v>
      </c>
      <c r="N1340" s="8">
        <f t="shared" si="62"/>
        <v>0</v>
      </c>
      <c r="O1340" s="4" t="str">
        <f t="shared" si="63"/>
        <v xml:space="preserve"> </v>
      </c>
    </row>
    <row r="1341" spans="13:15" x14ac:dyDescent="0.35">
      <c r="M1341" s="3">
        <f t="shared" si="61"/>
        <v>0</v>
      </c>
      <c r="N1341" s="8">
        <f t="shared" si="62"/>
        <v>0</v>
      </c>
      <c r="O1341" s="4" t="str">
        <f t="shared" si="63"/>
        <v xml:space="preserve"> </v>
      </c>
    </row>
    <row r="1342" spans="13:15" x14ac:dyDescent="0.35">
      <c r="M1342" s="3">
        <f t="shared" si="61"/>
        <v>0</v>
      </c>
      <c r="N1342" s="8">
        <f t="shared" si="62"/>
        <v>0</v>
      </c>
      <c r="O1342" s="4" t="str">
        <f t="shared" si="63"/>
        <v xml:space="preserve"> </v>
      </c>
    </row>
    <row r="1343" spans="13:15" x14ac:dyDescent="0.35">
      <c r="M1343" s="3">
        <f t="shared" si="61"/>
        <v>0</v>
      </c>
      <c r="N1343" s="8">
        <f t="shared" si="62"/>
        <v>0</v>
      </c>
      <c r="O1343" s="4" t="str">
        <f t="shared" si="63"/>
        <v xml:space="preserve"> </v>
      </c>
    </row>
    <row r="1344" spans="13:15" x14ac:dyDescent="0.35">
      <c r="M1344" s="3">
        <f t="shared" si="61"/>
        <v>0</v>
      </c>
      <c r="N1344" s="8">
        <f t="shared" si="62"/>
        <v>0</v>
      </c>
      <c r="O1344" s="4" t="str">
        <f t="shared" si="63"/>
        <v xml:space="preserve"> </v>
      </c>
    </row>
    <row r="1345" spans="13:15" x14ac:dyDescent="0.35">
      <c r="M1345" s="3">
        <f t="shared" si="61"/>
        <v>0</v>
      </c>
      <c r="N1345" s="8">
        <f t="shared" si="62"/>
        <v>0</v>
      </c>
      <c r="O1345" s="4" t="str">
        <f t="shared" si="63"/>
        <v xml:space="preserve"> </v>
      </c>
    </row>
    <row r="1346" spans="13:15" x14ac:dyDescent="0.35">
      <c r="M1346" s="3">
        <f t="shared" si="61"/>
        <v>0</v>
      </c>
      <c r="N1346" s="8">
        <f t="shared" si="62"/>
        <v>0</v>
      </c>
      <c r="O1346" s="4" t="str">
        <f t="shared" si="63"/>
        <v xml:space="preserve"> </v>
      </c>
    </row>
    <row r="1347" spans="13:15" x14ac:dyDescent="0.35">
      <c r="M1347" s="3">
        <f t="shared" si="61"/>
        <v>0</v>
      </c>
      <c r="N1347" s="8">
        <f t="shared" si="62"/>
        <v>0</v>
      </c>
      <c r="O1347" s="4" t="str">
        <f t="shared" si="63"/>
        <v xml:space="preserve"> </v>
      </c>
    </row>
    <row r="1348" spans="13:15" x14ac:dyDescent="0.35">
      <c r="M1348" s="3">
        <f t="shared" ref="M1348:M1411" si="64">IF(LEFT(C1348,8)&lt;&gt;LEFT(C1347,8),K1348,K1348+M1347)</f>
        <v>0</v>
      </c>
      <c r="N1348" s="8">
        <f t="shared" ref="N1348:N1411" si="65">IF(LEFT(C1349,8)&lt;&gt;LEFT(C1348,8),M1348,0)</f>
        <v>0</v>
      </c>
      <c r="O1348" s="4" t="str">
        <f t="shared" ref="O1348:O1411" si="66">IF(N1348&lt;&gt;0,C1348," ")</f>
        <v xml:space="preserve"> </v>
      </c>
    </row>
    <row r="1349" spans="13:15" x14ac:dyDescent="0.35">
      <c r="M1349" s="3">
        <f t="shared" si="64"/>
        <v>0</v>
      </c>
      <c r="N1349" s="8">
        <f t="shared" si="65"/>
        <v>0</v>
      </c>
      <c r="O1349" s="4" t="str">
        <f t="shared" si="66"/>
        <v xml:space="preserve"> </v>
      </c>
    </row>
    <row r="1350" spans="13:15" x14ac:dyDescent="0.35">
      <c r="M1350" s="3">
        <f t="shared" si="64"/>
        <v>0</v>
      </c>
      <c r="N1350" s="8">
        <f t="shared" si="65"/>
        <v>0</v>
      </c>
      <c r="O1350" s="4" t="str">
        <f t="shared" si="66"/>
        <v xml:space="preserve"> </v>
      </c>
    </row>
    <row r="1351" spans="13:15" x14ac:dyDescent="0.35">
      <c r="M1351" s="3">
        <f t="shared" si="64"/>
        <v>0</v>
      </c>
      <c r="N1351" s="8">
        <f t="shared" si="65"/>
        <v>0</v>
      </c>
      <c r="O1351" s="4" t="str">
        <f t="shared" si="66"/>
        <v xml:space="preserve"> </v>
      </c>
    </row>
    <row r="1352" spans="13:15" x14ac:dyDescent="0.35">
      <c r="M1352" s="3">
        <f t="shared" si="64"/>
        <v>0</v>
      </c>
      <c r="N1352" s="8">
        <f t="shared" si="65"/>
        <v>0</v>
      </c>
      <c r="O1352" s="4" t="str">
        <f t="shared" si="66"/>
        <v xml:space="preserve"> </v>
      </c>
    </row>
    <row r="1353" spans="13:15" x14ac:dyDescent="0.35">
      <c r="M1353" s="3">
        <f t="shared" si="64"/>
        <v>0</v>
      </c>
      <c r="N1353" s="8">
        <f t="shared" si="65"/>
        <v>0</v>
      </c>
      <c r="O1353" s="4" t="str">
        <f t="shared" si="66"/>
        <v xml:space="preserve"> </v>
      </c>
    </row>
    <row r="1354" spans="13:15" x14ac:dyDescent="0.35">
      <c r="M1354" s="3">
        <f t="shared" si="64"/>
        <v>0</v>
      </c>
      <c r="N1354" s="8">
        <f t="shared" si="65"/>
        <v>0</v>
      </c>
      <c r="O1354" s="4" t="str">
        <f t="shared" si="66"/>
        <v xml:space="preserve"> </v>
      </c>
    </row>
    <row r="1355" spans="13:15" x14ac:dyDescent="0.35">
      <c r="M1355" s="3">
        <f t="shared" si="64"/>
        <v>0</v>
      </c>
      <c r="N1355" s="8">
        <f t="shared" si="65"/>
        <v>0</v>
      </c>
      <c r="O1355" s="4" t="str">
        <f t="shared" si="66"/>
        <v xml:space="preserve"> </v>
      </c>
    </row>
    <row r="1356" spans="13:15" x14ac:dyDescent="0.35">
      <c r="M1356" s="3">
        <f t="shared" si="64"/>
        <v>0</v>
      </c>
      <c r="N1356" s="8">
        <f t="shared" si="65"/>
        <v>0</v>
      </c>
      <c r="O1356" s="4" t="str">
        <f t="shared" si="66"/>
        <v xml:space="preserve"> </v>
      </c>
    </row>
    <row r="1357" spans="13:15" x14ac:dyDescent="0.35">
      <c r="M1357" s="3">
        <f t="shared" si="64"/>
        <v>0</v>
      </c>
      <c r="N1357" s="8">
        <f t="shared" si="65"/>
        <v>0</v>
      </c>
      <c r="O1357" s="4" t="str">
        <f t="shared" si="66"/>
        <v xml:space="preserve"> </v>
      </c>
    </row>
    <row r="1358" spans="13:15" x14ac:dyDescent="0.35">
      <c r="M1358" s="3">
        <f t="shared" si="64"/>
        <v>0</v>
      </c>
      <c r="N1358" s="8">
        <f t="shared" si="65"/>
        <v>0</v>
      </c>
      <c r="O1358" s="4" t="str">
        <f t="shared" si="66"/>
        <v xml:space="preserve"> </v>
      </c>
    </row>
    <row r="1359" spans="13:15" x14ac:dyDescent="0.35">
      <c r="M1359" s="3">
        <f t="shared" si="64"/>
        <v>0</v>
      </c>
      <c r="N1359" s="8">
        <f t="shared" si="65"/>
        <v>0</v>
      </c>
      <c r="O1359" s="4" t="str">
        <f t="shared" si="66"/>
        <v xml:space="preserve"> </v>
      </c>
    </row>
    <row r="1360" spans="13:15" x14ac:dyDescent="0.35">
      <c r="M1360" s="3">
        <f t="shared" si="64"/>
        <v>0</v>
      </c>
      <c r="N1360" s="8">
        <f t="shared" si="65"/>
        <v>0</v>
      </c>
      <c r="O1360" s="4" t="str">
        <f t="shared" si="66"/>
        <v xml:space="preserve"> </v>
      </c>
    </row>
    <row r="1361" spans="13:15" x14ac:dyDescent="0.35">
      <c r="M1361" s="3">
        <f t="shared" si="64"/>
        <v>0</v>
      </c>
      <c r="N1361" s="8">
        <f t="shared" si="65"/>
        <v>0</v>
      </c>
      <c r="O1361" s="4" t="str">
        <f t="shared" si="66"/>
        <v xml:space="preserve"> </v>
      </c>
    </row>
    <row r="1362" spans="13:15" x14ac:dyDescent="0.35">
      <c r="M1362" s="3">
        <f t="shared" si="64"/>
        <v>0</v>
      </c>
      <c r="N1362" s="8">
        <f t="shared" si="65"/>
        <v>0</v>
      </c>
      <c r="O1362" s="4" t="str">
        <f t="shared" si="66"/>
        <v xml:space="preserve"> </v>
      </c>
    </row>
    <row r="1363" spans="13:15" x14ac:dyDescent="0.35">
      <c r="M1363" s="3">
        <f t="shared" si="64"/>
        <v>0</v>
      </c>
      <c r="N1363" s="8">
        <f t="shared" si="65"/>
        <v>0</v>
      </c>
      <c r="O1363" s="4" t="str">
        <f t="shared" si="66"/>
        <v xml:space="preserve"> </v>
      </c>
    </row>
    <row r="1364" spans="13:15" x14ac:dyDescent="0.35">
      <c r="M1364" s="3">
        <f t="shared" si="64"/>
        <v>0</v>
      </c>
      <c r="N1364" s="8">
        <f t="shared" si="65"/>
        <v>0</v>
      </c>
      <c r="O1364" s="4" t="str">
        <f t="shared" si="66"/>
        <v xml:space="preserve"> </v>
      </c>
    </row>
    <row r="1365" spans="13:15" x14ac:dyDescent="0.35">
      <c r="M1365" s="3">
        <f t="shared" si="64"/>
        <v>0</v>
      </c>
      <c r="N1365" s="8">
        <f t="shared" si="65"/>
        <v>0</v>
      </c>
      <c r="O1365" s="4" t="str">
        <f t="shared" si="66"/>
        <v xml:space="preserve"> </v>
      </c>
    </row>
    <row r="1366" spans="13:15" x14ac:dyDescent="0.35">
      <c r="M1366" s="3">
        <f t="shared" si="64"/>
        <v>0</v>
      </c>
      <c r="N1366" s="8">
        <f t="shared" si="65"/>
        <v>0</v>
      </c>
      <c r="O1366" s="4" t="str">
        <f t="shared" si="66"/>
        <v xml:space="preserve"> </v>
      </c>
    </row>
    <row r="1367" spans="13:15" x14ac:dyDescent="0.35">
      <c r="M1367" s="3">
        <f t="shared" si="64"/>
        <v>0</v>
      </c>
      <c r="N1367" s="8">
        <f t="shared" si="65"/>
        <v>0</v>
      </c>
      <c r="O1367" s="4" t="str">
        <f t="shared" si="66"/>
        <v xml:space="preserve"> </v>
      </c>
    </row>
    <row r="1368" spans="13:15" x14ac:dyDescent="0.35">
      <c r="M1368" s="3">
        <f t="shared" si="64"/>
        <v>0</v>
      </c>
      <c r="N1368" s="8">
        <f t="shared" si="65"/>
        <v>0</v>
      </c>
      <c r="O1368" s="4" t="str">
        <f t="shared" si="66"/>
        <v xml:space="preserve"> </v>
      </c>
    </row>
    <row r="1369" spans="13:15" x14ac:dyDescent="0.35">
      <c r="M1369" s="3">
        <f t="shared" si="64"/>
        <v>0</v>
      </c>
      <c r="N1369" s="8">
        <f t="shared" si="65"/>
        <v>0</v>
      </c>
      <c r="O1369" s="4" t="str">
        <f t="shared" si="66"/>
        <v xml:space="preserve"> </v>
      </c>
    </row>
    <row r="1370" spans="13:15" x14ac:dyDescent="0.35">
      <c r="M1370" s="3">
        <f t="shared" si="64"/>
        <v>0</v>
      </c>
      <c r="N1370" s="8">
        <f t="shared" si="65"/>
        <v>0</v>
      </c>
      <c r="O1370" s="4" t="str">
        <f t="shared" si="66"/>
        <v xml:space="preserve"> </v>
      </c>
    </row>
    <row r="1371" spans="13:15" x14ac:dyDescent="0.35">
      <c r="M1371" s="3">
        <f t="shared" si="64"/>
        <v>0</v>
      </c>
      <c r="N1371" s="8">
        <f t="shared" si="65"/>
        <v>0</v>
      </c>
      <c r="O1371" s="4" t="str">
        <f t="shared" si="66"/>
        <v xml:space="preserve"> </v>
      </c>
    </row>
    <row r="1372" spans="13:15" x14ac:dyDescent="0.35">
      <c r="M1372" s="3">
        <f t="shared" si="64"/>
        <v>0</v>
      </c>
      <c r="N1372" s="8">
        <f t="shared" si="65"/>
        <v>0</v>
      </c>
      <c r="O1372" s="4" t="str">
        <f t="shared" si="66"/>
        <v xml:space="preserve"> </v>
      </c>
    </row>
    <row r="1373" spans="13:15" x14ac:dyDescent="0.35">
      <c r="M1373" s="3">
        <f t="shared" si="64"/>
        <v>0</v>
      </c>
      <c r="N1373" s="8">
        <f t="shared" si="65"/>
        <v>0</v>
      </c>
      <c r="O1373" s="4" t="str">
        <f t="shared" si="66"/>
        <v xml:space="preserve"> </v>
      </c>
    </row>
    <row r="1374" spans="13:15" x14ac:dyDescent="0.35">
      <c r="M1374" s="3">
        <f t="shared" si="64"/>
        <v>0</v>
      </c>
      <c r="N1374" s="8">
        <f t="shared" si="65"/>
        <v>0</v>
      </c>
      <c r="O1374" s="4" t="str">
        <f t="shared" si="66"/>
        <v xml:space="preserve"> </v>
      </c>
    </row>
    <row r="1375" spans="13:15" x14ac:dyDescent="0.35">
      <c r="M1375" s="3">
        <f t="shared" si="64"/>
        <v>0</v>
      </c>
      <c r="N1375" s="8">
        <f t="shared" si="65"/>
        <v>0</v>
      </c>
      <c r="O1375" s="4" t="str">
        <f t="shared" si="66"/>
        <v xml:space="preserve"> </v>
      </c>
    </row>
    <row r="1376" spans="13:15" x14ac:dyDescent="0.35">
      <c r="M1376" s="3">
        <f t="shared" si="64"/>
        <v>0</v>
      </c>
      <c r="N1376" s="8">
        <f t="shared" si="65"/>
        <v>0</v>
      </c>
      <c r="O1376" s="4" t="str">
        <f t="shared" si="66"/>
        <v xml:space="preserve"> </v>
      </c>
    </row>
    <row r="1377" spans="13:15" x14ac:dyDescent="0.35">
      <c r="M1377" s="3">
        <f t="shared" si="64"/>
        <v>0</v>
      </c>
      <c r="N1377" s="8">
        <f t="shared" si="65"/>
        <v>0</v>
      </c>
      <c r="O1377" s="4" t="str">
        <f t="shared" si="66"/>
        <v xml:space="preserve"> </v>
      </c>
    </row>
    <row r="1378" spans="13:15" x14ac:dyDescent="0.35">
      <c r="M1378" s="3">
        <f t="shared" si="64"/>
        <v>0</v>
      </c>
      <c r="N1378" s="8">
        <f t="shared" si="65"/>
        <v>0</v>
      </c>
      <c r="O1378" s="4" t="str">
        <f t="shared" si="66"/>
        <v xml:space="preserve"> </v>
      </c>
    </row>
    <row r="1379" spans="13:15" x14ac:dyDescent="0.35">
      <c r="M1379" s="3">
        <f t="shared" si="64"/>
        <v>0</v>
      </c>
      <c r="N1379" s="8">
        <f t="shared" si="65"/>
        <v>0</v>
      </c>
      <c r="O1379" s="4" t="str">
        <f t="shared" si="66"/>
        <v xml:space="preserve"> </v>
      </c>
    </row>
    <row r="1380" spans="13:15" x14ac:dyDescent="0.35">
      <c r="M1380" s="3">
        <f t="shared" si="64"/>
        <v>0</v>
      </c>
      <c r="N1380" s="8">
        <f t="shared" si="65"/>
        <v>0</v>
      </c>
      <c r="O1380" s="4" t="str">
        <f t="shared" si="66"/>
        <v xml:space="preserve"> </v>
      </c>
    </row>
    <row r="1381" spans="13:15" x14ac:dyDescent="0.35">
      <c r="M1381" s="3">
        <f t="shared" si="64"/>
        <v>0</v>
      </c>
      <c r="N1381" s="8">
        <f t="shared" si="65"/>
        <v>0</v>
      </c>
      <c r="O1381" s="4" t="str">
        <f t="shared" si="66"/>
        <v xml:space="preserve"> </v>
      </c>
    </row>
    <row r="1382" spans="13:15" x14ac:dyDescent="0.35">
      <c r="M1382" s="3">
        <f t="shared" si="64"/>
        <v>0</v>
      </c>
      <c r="N1382" s="8">
        <f t="shared" si="65"/>
        <v>0</v>
      </c>
      <c r="O1382" s="4" t="str">
        <f t="shared" si="66"/>
        <v xml:space="preserve"> </v>
      </c>
    </row>
    <row r="1383" spans="13:15" x14ac:dyDescent="0.35">
      <c r="M1383" s="3">
        <f t="shared" si="64"/>
        <v>0</v>
      </c>
      <c r="N1383" s="8">
        <f t="shared" si="65"/>
        <v>0</v>
      </c>
      <c r="O1383" s="4" t="str">
        <f t="shared" si="66"/>
        <v xml:space="preserve"> </v>
      </c>
    </row>
    <row r="1384" spans="13:15" x14ac:dyDescent="0.35">
      <c r="M1384" s="3">
        <f t="shared" si="64"/>
        <v>0</v>
      </c>
      <c r="N1384" s="8">
        <f t="shared" si="65"/>
        <v>0</v>
      </c>
      <c r="O1384" s="4" t="str">
        <f t="shared" si="66"/>
        <v xml:space="preserve"> </v>
      </c>
    </row>
    <row r="1385" spans="13:15" x14ac:dyDescent="0.35">
      <c r="M1385" s="3">
        <f t="shared" si="64"/>
        <v>0</v>
      </c>
      <c r="N1385" s="8">
        <f t="shared" si="65"/>
        <v>0</v>
      </c>
      <c r="O1385" s="4" t="str">
        <f t="shared" si="66"/>
        <v xml:space="preserve"> </v>
      </c>
    </row>
    <row r="1386" spans="13:15" x14ac:dyDescent="0.35">
      <c r="M1386" s="3">
        <f t="shared" si="64"/>
        <v>0</v>
      </c>
      <c r="N1386" s="8">
        <f t="shared" si="65"/>
        <v>0</v>
      </c>
      <c r="O1386" s="4" t="str">
        <f t="shared" si="66"/>
        <v xml:space="preserve"> </v>
      </c>
    </row>
    <row r="1387" spans="13:15" x14ac:dyDescent="0.35">
      <c r="M1387" s="3">
        <f t="shared" si="64"/>
        <v>0</v>
      </c>
      <c r="N1387" s="8">
        <f t="shared" si="65"/>
        <v>0</v>
      </c>
      <c r="O1387" s="4" t="str">
        <f t="shared" si="66"/>
        <v xml:space="preserve"> </v>
      </c>
    </row>
    <row r="1388" spans="13:15" x14ac:dyDescent="0.35">
      <c r="M1388" s="3">
        <f t="shared" si="64"/>
        <v>0</v>
      </c>
      <c r="N1388" s="8">
        <f t="shared" si="65"/>
        <v>0</v>
      </c>
      <c r="O1388" s="4" t="str">
        <f t="shared" si="66"/>
        <v xml:space="preserve"> </v>
      </c>
    </row>
    <row r="1389" spans="13:15" x14ac:dyDescent="0.35">
      <c r="M1389" s="3">
        <f t="shared" si="64"/>
        <v>0</v>
      </c>
      <c r="N1389" s="8">
        <f t="shared" si="65"/>
        <v>0</v>
      </c>
      <c r="O1389" s="4" t="str">
        <f t="shared" si="66"/>
        <v xml:space="preserve"> </v>
      </c>
    </row>
    <row r="1390" spans="13:15" x14ac:dyDescent="0.35">
      <c r="M1390" s="3">
        <f t="shared" si="64"/>
        <v>0</v>
      </c>
      <c r="N1390" s="8">
        <f t="shared" si="65"/>
        <v>0</v>
      </c>
      <c r="O1390" s="4" t="str">
        <f t="shared" si="66"/>
        <v xml:space="preserve"> </v>
      </c>
    </row>
    <row r="1391" spans="13:15" x14ac:dyDescent="0.35">
      <c r="M1391" s="3">
        <f t="shared" si="64"/>
        <v>0</v>
      </c>
      <c r="N1391" s="8">
        <f t="shared" si="65"/>
        <v>0</v>
      </c>
      <c r="O1391" s="4" t="str">
        <f t="shared" si="66"/>
        <v xml:space="preserve"> </v>
      </c>
    </row>
    <row r="1392" spans="13:15" x14ac:dyDescent="0.35">
      <c r="M1392" s="3">
        <f t="shared" si="64"/>
        <v>0</v>
      </c>
      <c r="N1392" s="8">
        <f t="shared" si="65"/>
        <v>0</v>
      </c>
      <c r="O1392" s="4" t="str">
        <f t="shared" si="66"/>
        <v xml:space="preserve"> </v>
      </c>
    </row>
    <row r="1393" spans="13:15" x14ac:dyDescent="0.35">
      <c r="M1393" s="3">
        <f t="shared" si="64"/>
        <v>0</v>
      </c>
      <c r="N1393" s="8">
        <f t="shared" si="65"/>
        <v>0</v>
      </c>
      <c r="O1393" s="4" t="str">
        <f t="shared" si="66"/>
        <v xml:space="preserve"> </v>
      </c>
    </row>
    <row r="1394" spans="13:15" x14ac:dyDescent="0.35">
      <c r="M1394" s="3">
        <f t="shared" si="64"/>
        <v>0</v>
      </c>
      <c r="N1394" s="8">
        <f t="shared" si="65"/>
        <v>0</v>
      </c>
      <c r="O1394" s="4" t="str">
        <f t="shared" si="66"/>
        <v xml:space="preserve"> </v>
      </c>
    </row>
    <row r="1395" spans="13:15" x14ac:dyDescent="0.35">
      <c r="M1395" s="3">
        <f t="shared" si="64"/>
        <v>0</v>
      </c>
      <c r="N1395" s="8">
        <f t="shared" si="65"/>
        <v>0</v>
      </c>
      <c r="O1395" s="4" t="str">
        <f t="shared" si="66"/>
        <v xml:space="preserve"> </v>
      </c>
    </row>
    <row r="1396" spans="13:15" x14ac:dyDescent="0.35">
      <c r="M1396" s="3">
        <f t="shared" si="64"/>
        <v>0</v>
      </c>
      <c r="N1396" s="8">
        <f t="shared" si="65"/>
        <v>0</v>
      </c>
      <c r="O1396" s="4" t="str">
        <f t="shared" si="66"/>
        <v xml:space="preserve"> </v>
      </c>
    </row>
    <row r="1397" spans="13:15" x14ac:dyDescent="0.35">
      <c r="M1397" s="3">
        <f t="shared" si="64"/>
        <v>0</v>
      </c>
      <c r="N1397" s="8">
        <f t="shared" si="65"/>
        <v>0</v>
      </c>
      <c r="O1397" s="4" t="str">
        <f t="shared" si="66"/>
        <v xml:space="preserve"> </v>
      </c>
    </row>
    <row r="1398" spans="13:15" x14ac:dyDescent="0.35">
      <c r="M1398" s="3">
        <f t="shared" si="64"/>
        <v>0</v>
      </c>
      <c r="N1398" s="8">
        <f t="shared" si="65"/>
        <v>0</v>
      </c>
      <c r="O1398" s="4" t="str">
        <f t="shared" si="66"/>
        <v xml:space="preserve"> </v>
      </c>
    </row>
    <row r="1399" spans="13:15" x14ac:dyDescent="0.35">
      <c r="M1399" s="3">
        <f t="shared" si="64"/>
        <v>0</v>
      </c>
      <c r="N1399" s="8">
        <f t="shared" si="65"/>
        <v>0</v>
      </c>
      <c r="O1399" s="4" t="str">
        <f t="shared" si="66"/>
        <v xml:space="preserve"> </v>
      </c>
    </row>
    <row r="1400" spans="13:15" x14ac:dyDescent="0.35">
      <c r="M1400" s="3">
        <f t="shared" si="64"/>
        <v>0</v>
      </c>
      <c r="N1400" s="8">
        <f t="shared" si="65"/>
        <v>0</v>
      </c>
      <c r="O1400" s="4" t="str">
        <f t="shared" si="66"/>
        <v xml:space="preserve"> </v>
      </c>
    </row>
    <row r="1401" spans="13:15" x14ac:dyDescent="0.35">
      <c r="M1401" s="3">
        <f t="shared" si="64"/>
        <v>0</v>
      </c>
      <c r="N1401" s="8">
        <f t="shared" si="65"/>
        <v>0</v>
      </c>
      <c r="O1401" s="4" t="str">
        <f t="shared" si="66"/>
        <v xml:space="preserve"> </v>
      </c>
    </row>
    <row r="1402" spans="13:15" x14ac:dyDescent="0.35">
      <c r="M1402" s="3">
        <f t="shared" si="64"/>
        <v>0</v>
      </c>
      <c r="N1402" s="8">
        <f t="shared" si="65"/>
        <v>0</v>
      </c>
      <c r="O1402" s="4" t="str">
        <f t="shared" si="66"/>
        <v xml:space="preserve"> </v>
      </c>
    </row>
    <row r="1403" spans="13:15" x14ac:dyDescent="0.35">
      <c r="M1403" s="3">
        <f t="shared" si="64"/>
        <v>0</v>
      </c>
      <c r="N1403" s="8">
        <f t="shared" si="65"/>
        <v>0</v>
      </c>
      <c r="O1403" s="4" t="str">
        <f t="shared" si="66"/>
        <v xml:space="preserve"> </v>
      </c>
    </row>
    <row r="1404" spans="13:15" x14ac:dyDescent="0.35">
      <c r="M1404" s="3">
        <f t="shared" si="64"/>
        <v>0</v>
      </c>
      <c r="N1404" s="8">
        <f t="shared" si="65"/>
        <v>0</v>
      </c>
      <c r="O1404" s="4" t="str">
        <f t="shared" si="66"/>
        <v xml:space="preserve"> </v>
      </c>
    </row>
    <row r="1405" spans="13:15" x14ac:dyDescent="0.35">
      <c r="M1405" s="3">
        <f t="shared" si="64"/>
        <v>0</v>
      </c>
      <c r="N1405" s="8">
        <f t="shared" si="65"/>
        <v>0</v>
      </c>
      <c r="O1405" s="4" t="str">
        <f t="shared" si="66"/>
        <v xml:space="preserve"> </v>
      </c>
    </row>
    <row r="1406" spans="13:15" x14ac:dyDescent="0.35">
      <c r="M1406" s="3">
        <f t="shared" si="64"/>
        <v>0</v>
      </c>
      <c r="N1406" s="8">
        <f t="shared" si="65"/>
        <v>0</v>
      </c>
      <c r="O1406" s="4" t="str">
        <f t="shared" si="66"/>
        <v xml:space="preserve"> </v>
      </c>
    </row>
    <row r="1407" spans="13:15" x14ac:dyDescent="0.35">
      <c r="M1407" s="3">
        <f t="shared" si="64"/>
        <v>0</v>
      </c>
      <c r="N1407" s="8">
        <f t="shared" si="65"/>
        <v>0</v>
      </c>
      <c r="O1407" s="4" t="str">
        <f t="shared" si="66"/>
        <v xml:space="preserve"> </v>
      </c>
    </row>
    <row r="1408" spans="13:15" x14ac:dyDescent="0.35">
      <c r="M1408" s="3">
        <f t="shared" si="64"/>
        <v>0</v>
      </c>
      <c r="N1408" s="8">
        <f t="shared" si="65"/>
        <v>0</v>
      </c>
      <c r="O1408" s="4" t="str">
        <f t="shared" si="66"/>
        <v xml:space="preserve"> </v>
      </c>
    </row>
    <row r="1409" spans="13:15" x14ac:dyDescent="0.35">
      <c r="M1409" s="3">
        <f t="shared" si="64"/>
        <v>0</v>
      </c>
      <c r="N1409" s="8">
        <f t="shared" si="65"/>
        <v>0</v>
      </c>
      <c r="O1409" s="4" t="str">
        <f t="shared" si="66"/>
        <v xml:space="preserve"> </v>
      </c>
    </row>
    <row r="1410" spans="13:15" x14ac:dyDescent="0.35">
      <c r="M1410" s="3">
        <f t="shared" si="64"/>
        <v>0</v>
      </c>
      <c r="N1410" s="8">
        <f t="shared" si="65"/>
        <v>0</v>
      </c>
      <c r="O1410" s="4" t="str">
        <f t="shared" si="66"/>
        <v xml:space="preserve"> </v>
      </c>
    </row>
    <row r="1411" spans="13:15" x14ac:dyDescent="0.35">
      <c r="M1411" s="3">
        <f t="shared" si="64"/>
        <v>0</v>
      </c>
      <c r="N1411" s="8">
        <f t="shared" si="65"/>
        <v>0</v>
      </c>
      <c r="O1411" s="4" t="str">
        <f t="shared" si="66"/>
        <v xml:space="preserve"> </v>
      </c>
    </row>
    <row r="1412" spans="13:15" x14ac:dyDescent="0.35">
      <c r="M1412" s="3">
        <f t="shared" ref="M1412:M1475" si="67">IF(LEFT(C1412,8)&lt;&gt;LEFT(C1411,8),K1412,K1412+M1411)</f>
        <v>0</v>
      </c>
      <c r="N1412" s="8">
        <f t="shared" ref="N1412:N1475" si="68">IF(LEFT(C1413,8)&lt;&gt;LEFT(C1412,8),M1412,0)</f>
        <v>0</v>
      </c>
      <c r="O1412" s="4" t="str">
        <f t="shared" ref="O1412:O1475" si="69">IF(N1412&lt;&gt;0,C1412," ")</f>
        <v xml:space="preserve"> </v>
      </c>
    </row>
    <row r="1413" spans="13:15" x14ac:dyDescent="0.35">
      <c r="M1413" s="3">
        <f t="shared" si="67"/>
        <v>0</v>
      </c>
      <c r="N1413" s="8">
        <f t="shared" si="68"/>
        <v>0</v>
      </c>
      <c r="O1413" s="4" t="str">
        <f t="shared" si="69"/>
        <v xml:space="preserve"> </v>
      </c>
    </row>
    <row r="1414" spans="13:15" x14ac:dyDescent="0.35">
      <c r="M1414" s="3">
        <f t="shared" si="67"/>
        <v>0</v>
      </c>
      <c r="N1414" s="8">
        <f t="shared" si="68"/>
        <v>0</v>
      </c>
      <c r="O1414" s="4" t="str">
        <f t="shared" si="69"/>
        <v xml:space="preserve"> </v>
      </c>
    </row>
    <row r="1415" spans="13:15" x14ac:dyDescent="0.35">
      <c r="M1415" s="3">
        <f t="shared" si="67"/>
        <v>0</v>
      </c>
      <c r="N1415" s="8">
        <f t="shared" si="68"/>
        <v>0</v>
      </c>
      <c r="O1415" s="4" t="str">
        <f t="shared" si="69"/>
        <v xml:space="preserve"> </v>
      </c>
    </row>
    <row r="1416" spans="13:15" x14ac:dyDescent="0.35">
      <c r="M1416" s="3">
        <f t="shared" si="67"/>
        <v>0</v>
      </c>
      <c r="N1416" s="8">
        <f t="shared" si="68"/>
        <v>0</v>
      </c>
      <c r="O1416" s="4" t="str">
        <f t="shared" si="69"/>
        <v xml:space="preserve"> </v>
      </c>
    </row>
    <row r="1417" spans="13:15" x14ac:dyDescent="0.35">
      <c r="M1417" s="3">
        <f t="shared" si="67"/>
        <v>0</v>
      </c>
      <c r="N1417" s="8">
        <f t="shared" si="68"/>
        <v>0</v>
      </c>
      <c r="O1417" s="4" t="str">
        <f t="shared" si="69"/>
        <v xml:space="preserve"> </v>
      </c>
    </row>
    <row r="1418" spans="13:15" x14ac:dyDescent="0.35">
      <c r="M1418" s="3">
        <f t="shared" si="67"/>
        <v>0</v>
      </c>
      <c r="N1418" s="8">
        <f t="shared" si="68"/>
        <v>0</v>
      </c>
      <c r="O1418" s="4" t="str">
        <f t="shared" si="69"/>
        <v xml:space="preserve"> </v>
      </c>
    </row>
    <row r="1419" spans="13:15" x14ac:dyDescent="0.35">
      <c r="M1419" s="3">
        <f t="shared" si="67"/>
        <v>0</v>
      </c>
      <c r="N1419" s="8">
        <f t="shared" si="68"/>
        <v>0</v>
      </c>
      <c r="O1419" s="4" t="str">
        <f t="shared" si="69"/>
        <v xml:space="preserve"> </v>
      </c>
    </row>
    <row r="1420" spans="13:15" x14ac:dyDescent="0.35">
      <c r="M1420" s="3">
        <f t="shared" si="67"/>
        <v>0</v>
      </c>
      <c r="N1420" s="8">
        <f t="shared" si="68"/>
        <v>0</v>
      </c>
      <c r="O1420" s="4" t="str">
        <f t="shared" si="69"/>
        <v xml:space="preserve"> </v>
      </c>
    </row>
    <row r="1421" spans="13:15" x14ac:dyDescent="0.35">
      <c r="M1421" s="3">
        <f t="shared" si="67"/>
        <v>0</v>
      </c>
      <c r="N1421" s="8">
        <f t="shared" si="68"/>
        <v>0</v>
      </c>
      <c r="O1421" s="4" t="str">
        <f t="shared" si="69"/>
        <v xml:space="preserve"> </v>
      </c>
    </row>
    <row r="1422" spans="13:15" x14ac:dyDescent="0.35">
      <c r="M1422" s="3">
        <f t="shared" si="67"/>
        <v>0</v>
      </c>
      <c r="N1422" s="8">
        <f t="shared" si="68"/>
        <v>0</v>
      </c>
      <c r="O1422" s="4" t="str">
        <f t="shared" si="69"/>
        <v xml:space="preserve"> </v>
      </c>
    </row>
    <row r="1423" spans="13:15" x14ac:dyDescent="0.35">
      <c r="M1423" s="3">
        <f t="shared" si="67"/>
        <v>0</v>
      </c>
      <c r="N1423" s="8">
        <f t="shared" si="68"/>
        <v>0</v>
      </c>
      <c r="O1423" s="4" t="str">
        <f t="shared" si="69"/>
        <v xml:space="preserve"> </v>
      </c>
    </row>
    <row r="1424" spans="13:15" x14ac:dyDescent="0.35">
      <c r="M1424" s="3">
        <f t="shared" si="67"/>
        <v>0</v>
      </c>
      <c r="N1424" s="8">
        <f t="shared" si="68"/>
        <v>0</v>
      </c>
      <c r="O1424" s="4" t="str">
        <f t="shared" si="69"/>
        <v xml:space="preserve"> </v>
      </c>
    </row>
    <row r="1425" spans="13:15" x14ac:dyDescent="0.35">
      <c r="M1425" s="3">
        <f t="shared" si="67"/>
        <v>0</v>
      </c>
      <c r="N1425" s="8">
        <f t="shared" si="68"/>
        <v>0</v>
      </c>
      <c r="O1425" s="4" t="str">
        <f t="shared" si="69"/>
        <v xml:space="preserve"> </v>
      </c>
    </row>
    <row r="1426" spans="13:15" x14ac:dyDescent="0.35">
      <c r="M1426" s="3">
        <f t="shared" si="67"/>
        <v>0</v>
      </c>
      <c r="N1426" s="8">
        <f t="shared" si="68"/>
        <v>0</v>
      </c>
      <c r="O1426" s="4" t="str">
        <f t="shared" si="69"/>
        <v xml:space="preserve"> </v>
      </c>
    </row>
    <row r="1427" spans="13:15" x14ac:dyDescent="0.35">
      <c r="M1427" s="3">
        <f t="shared" si="67"/>
        <v>0</v>
      </c>
      <c r="N1427" s="8">
        <f t="shared" si="68"/>
        <v>0</v>
      </c>
      <c r="O1427" s="4" t="str">
        <f t="shared" si="69"/>
        <v xml:space="preserve"> </v>
      </c>
    </row>
    <row r="1428" spans="13:15" x14ac:dyDescent="0.35">
      <c r="M1428" s="3">
        <f t="shared" si="67"/>
        <v>0</v>
      </c>
      <c r="N1428" s="8">
        <f t="shared" si="68"/>
        <v>0</v>
      </c>
      <c r="O1428" s="4" t="str">
        <f t="shared" si="69"/>
        <v xml:space="preserve"> </v>
      </c>
    </row>
    <row r="1429" spans="13:15" x14ac:dyDescent="0.35">
      <c r="M1429" s="3">
        <f t="shared" si="67"/>
        <v>0</v>
      </c>
      <c r="N1429" s="8">
        <f t="shared" si="68"/>
        <v>0</v>
      </c>
      <c r="O1429" s="4" t="str">
        <f t="shared" si="69"/>
        <v xml:space="preserve"> </v>
      </c>
    </row>
    <row r="1430" spans="13:15" x14ac:dyDescent="0.35">
      <c r="M1430" s="3">
        <f t="shared" si="67"/>
        <v>0</v>
      </c>
      <c r="N1430" s="8">
        <f t="shared" si="68"/>
        <v>0</v>
      </c>
      <c r="O1430" s="4" t="str">
        <f t="shared" si="69"/>
        <v xml:space="preserve"> </v>
      </c>
    </row>
    <row r="1431" spans="13:15" x14ac:dyDescent="0.35">
      <c r="M1431" s="3">
        <f t="shared" si="67"/>
        <v>0</v>
      </c>
      <c r="N1431" s="8">
        <f t="shared" si="68"/>
        <v>0</v>
      </c>
      <c r="O1431" s="4" t="str">
        <f t="shared" si="69"/>
        <v xml:space="preserve"> </v>
      </c>
    </row>
    <row r="1432" spans="13:15" x14ac:dyDescent="0.35">
      <c r="M1432" s="3">
        <f t="shared" si="67"/>
        <v>0</v>
      </c>
      <c r="N1432" s="8">
        <f t="shared" si="68"/>
        <v>0</v>
      </c>
      <c r="O1432" s="4" t="str">
        <f t="shared" si="69"/>
        <v xml:space="preserve"> </v>
      </c>
    </row>
    <row r="1433" spans="13:15" x14ac:dyDescent="0.35">
      <c r="M1433" s="3">
        <f t="shared" si="67"/>
        <v>0</v>
      </c>
      <c r="N1433" s="8">
        <f t="shared" si="68"/>
        <v>0</v>
      </c>
      <c r="O1433" s="4" t="str">
        <f t="shared" si="69"/>
        <v xml:space="preserve"> </v>
      </c>
    </row>
    <row r="1434" spans="13:15" x14ac:dyDescent="0.35">
      <c r="M1434" s="3">
        <f t="shared" si="67"/>
        <v>0</v>
      </c>
      <c r="N1434" s="8">
        <f t="shared" si="68"/>
        <v>0</v>
      </c>
      <c r="O1434" s="4" t="str">
        <f t="shared" si="69"/>
        <v xml:space="preserve"> </v>
      </c>
    </row>
    <row r="1435" spans="13:15" x14ac:dyDescent="0.35">
      <c r="M1435" s="3">
        <f t="shared" si="67"/>
        <v>0</v>
      </c>
      <c r="N1435" s="8">
        <f t="shared" si="68"/>
        <v>0</v>
      </c>
      <c r="O1435" s="4" t="str">
        <f t="shared" si="69"/>
        <v xml:space="preserve"> </v>
      </c>
    </row>
    <row r="1436" spans="13:15" x14ac:dyDescent="0.35">
      <c r="M1436" s="3">
        <f t="shared" si="67"/>
        <v>0</v>
      </c>
      <c r="N1436" s="8">
        <f t="shared" si="68"/>
        <v>0</v>
      </c>
      <c r="O1436" s="4" t="str">
        <f t="shared" si="69"/>
        <v xml:space="preserve"> </v>
      </c>
    </row>
    <row r="1437" spans="13:15" x14ac:dyDescent="0.35">
      <c r="M1437" s="3">
        <f t="shared" si="67"/>
        <v>0</v>
      </c>
      <c r="N1437" s="8">
        <f t="shared" si="68"/>
        <v>0</v>
      </c>
      <c r="O1437" s="4" t="str">
        <f t="shared" si="69"/>
        <v xml:space="preserve"> </v>
      </c>
    </row>
    <row r="1438" spans="13:15" x14ac:dyDescent="0.35">
      <c r="M1438" s="3">
        <f t="shared" si="67"/>
        <v>0</v>
      </c>
      <c r="N1438" s="8">
        <f t="shared" si="68"/>
        <v>0</v>
      </c>
      <c r="O1438" s="4" t="str">
        <f t="shared" si="69"/>
        <v xml:space="preserve"> </v>
      </c>
    </row>
    <row r="1439" spans="13:15" x14ac:dyDescent="0.35">
      <c r="M1439" s="3">
        <f t="shared" si="67"/>
        <v>0</v>
      </c>
      <c r="N1439" s="8">
        <f t="shared" si="68"/>
        <v>0</v>
      </c>
      <c r="O1439" s="4" t="str">
        <f t="shared" si="69"/>
        <v xml:space="preserve"> </v>
      </c>
    </row>
    <row r="1440" spans="13:15" x14ac:dyDescent="0.35">
      <c r="M1440" s="3">
        <f t="shared" si="67"/>
        <v>0</v>
      </c>
      <c r="N1440" s="8">
        <f t="shared" si="68"/>
        <v>0</v>
      </c>
      <c r="O1440" s="4" t="str">
        <f t="shared" si="69"/>
        <v xml:space="preserve"> </v>
      </c>
    </row>
    <row r="1441" spans="13:15" x14ac:dyDescent="0.35">
      <c r="M1441" s="3">
        <f t="shared" si="67"/>
        <v>0</v>
      </c>
      <c r="N1441" s="8">
        <f t="shared" si="68"/>
        <v>0</v>
      </c>
      <c r="O1441" s="4" t="str">
        <f t="shared" si="69"/>
        <v xml:space="preserve"> </v>
      </c>
    </row>
    <row r="1442" spans="13:15" x14ac:dyDescent="0.35">
      <c r="M1442" s="3">
        <f t="shared" si="67"/>
        <v>0</v>
      </c>
      <c r="N1442" s="8">
        <f t="shared" si="68"/>
        <v>0</v>
      </c>
      <c r="O1442" s="4" t="str">
        <f t="shared" si="69"/>
        <v xml:space="preserve"> </v>
      </c>
    </row>
    <row r="1443" spans="13:15" x14ac:dyDescent="0.35">
      <c r="M1443" s="3">
        <f t="shared" si="67"/>
        <v>0</v>
      </c>
      <c r="N1443" s="8">
        <f t="shared" si="68"/>
        <v>0</v>
      </c>
      <c r="O1443" s="4" t="str">
        <f t="shared" si="69"/>
        <v xml:space="preserve"> </v>
      </c>
    </row>
    <row r="1444" spans="13:15" x14ac:dyDescent="0.35">
      <c r="M1444" s="3">
        <f t="shared" si="67"/>
        <v>0</v>
      </c>
      <c r="N1444" s="8">
        <f t="shared" si="68"/>
        <v>0</v>
      </c>
      <c r="O1444" s="4" t="str">
        <f t="shared" si="69"/>
        <v xml:space="preserve"> </v>
      </c>
    </row>
    <row r="1445" spans="13:15" x14ac:dyDescent="0.35">
      <c r="M1445" s="3">
        <f t="shared" si="67"/>
        <v>0</v>
      </c>
      <c r="N1445" s="8">
        <f t="shared" si="68"/>
        <v>0</v>
      </c>
      <c r="O1445" s="4" t="str">
        <f t="shared" si="69"/>
        <v xml:space="preserve"> </v>
      </c>
    </row>
    <row r="1446" spans="13:15" x14ac:dyDescent="0.35">
      <c r="M1446" s="3">
        <f t="shared" si="67"/>
        <v>0</v>
      </c>
      <c r="N1446" s="8">
        <f t="shared" si="68"/>
        <v>0</v>
      </c>
      <c r="O1446" s="4" t="str">
        <f t="shared" si="69"/>
        <v xml:space="preserve"> </v>
      </c>
    </row>
    <row r="1447" spans="13:15" x14ac:dyDescent="0.35">
      <c r="M1447" s="3">
        <f t="shared" si="67"/>
        <v>0</v>
      </c>
      <c r="N1447" s="8">
        <f t="shared" si="68"/>
        <v>0</v>
      </c>
      <c r="O1447" s="4" t="str">
        <f t="shared" si="69"/>
        <v xml:space="preserve"> </v>
      </c>
    </row>
    <row r="1448" spans="13:15" x14ac:dyDescent="0.35">
      <c r="M1448" s="3">
        <f t="shared" si="67"/>
        <v>0</v>
      </c>
      <c r="N1448" s="8">
        <f t="shared" si="68"/>
        <v>0</v>
      </c>
      <c r="O1448" s="4" t="str">
        <f t="shared" si="69"/>
        <v xml:space="preserve"> </v>
      </c>
    </row>
    <row r="1449" spans="13:15" x14ac:dyDescent="0.35">
      <c r="M1449" s="3">
        <f t="shared" si="67"/>
        <v>0</v>
      </c>
      <c r="N1449" s="8">
        <f t="shared" si="68"/>
        <v>0</v>
      </c>
      <c r="O1449" s="4" t="str">
        <f t="shared" si="69"/>
        <v xml:space="preserve"> </v>
      </c>
    </row>
    <row r="1450" spans="13:15" x14ac:dyDescent="0.35">
      <c r="M1450" s="3">
        <f t="shared" si="67"/>
        <v>0</v>
      </c>
      <c r="N1450" s="8">
        <f t="shared" si="68"/>
        <v>0</v>
      </c>
      <c r="O1450" s="4" t="str">
        <f t="shared" si="69"/>
        <v xml:space="preserve"> </v>
      </c>
    </row>
    <row r="1451" spans="13:15" x14ac:dyDescent="0.35">
      <c r="M1451" s="3">
        <f t="shared" si="67"/>
        <v>0</v>
      </c>
      <c r="N1451" s="8">
        <f t="shared" si="68"/>
        <v>0</v>
      </c>
      <c r="O1451" s="4" t="str">
        <f t="shared" si="69"/>
        <v xml:space="preserve"> </v>
      </c>
    </row>
    <row r="1452" spans="13:15" x14ac:dyDescent="0.35">
      <c r="M1452" s="3">
        <f t="shared" si="67"/>
        <v>0</v>
      </c>
      <c r="N1452" s="8">
        <f t="shared" si="68"/>
        <v>0</v>
      </c>
      <c r="O1452" s="4" t="str">
        <f t="shared" si="69"/>
        <v xml:space="preserve"> </v>
      </c>
    </row>
    <row r="1453" spans="13:15" x14ac:dyDescent="0.35">
      <c r="M1453" s="3">
        <f t="shared" si="67"/>
        <v>0</v>
      </c>
      <c r="N1453" s="8">
        <f t="shared" si="68"/>
        <v>0</v>
      </c>
      <c r="O1453" s="4" t="str">
        <f t="shared" si="69"/>
        <v xml:space="preserve"> </v>
      </c>
    </row>
    <row r="1454" spans="13:15" x14ac:dyDescent="0.35">
      <c r="M1454" s="3">
        <f t="shared" si="67"/>
        <v>0</v>
      </c>
      <c r="N1454" s="8">
        <f t="shared" si="68"/>
        <v>0</v>
      </c>
      <c r="O1454" s="4" t="str">
        <f t="shared" si="69"/>
        <v xml:space="preserve"> </v>
      </c>
    </row>
    <row r="1455" spans="13:15" x14ac:dyDescent="0.35">
      <c r="M1455" s="3">
        <f t="shared" si="67"/>
        <v>0</v>
      </c>
      <c r="N1455" s="8">
        <f t="shared" si="68"/>
        <v>0</v>
      </c>
      <c r="O1455" s="4" t="str">
        <f t="shared" si="69"/>
        <v xml:space="preserve"> </v>
      </c>
    </row>
    <row r="1456" spans="13:15" x14ac:dyDescent="0.35">
      <c r="M1456" s="3">
        <f t="shared" si="67"/>
        <v>0</v>
      </c>
      <c r="N1456" s="8">
        <f t="shared" si="68"/>
        <v>0</v>
      </c>
      <c r="O1456" s="4" t="str">
        <f t="shared" si="69"/>
        <v xml:space="preserve"> </v>
      </c>
    </row>
    <row r="1457" spans="13:15" x14ac:dyDescent="0.35">
      <c r="M1457" s="3">
        <f t="shared" si="67"/>
        <v>0</v>
      </c>
      <c r="N1457" s="8">
        <f t="shared" si="68"/>
        <v>0</v>
      </c>
      <c r="O1457" s="4" t="str">
        <f t="shared" si="69"/>
        <v xml:space="preserve"> </v>
      </c>
    </row>
    <row r="1458" spans="13:15" x14ac:dyDescent="0.35">
      <c r="M1458" s="3">
        <f t="shared" si="67"/>
        <v>0</v>
      </c>
      <c r="N1458" s="8">
        <f t="shared" si="68"/>
        <v>0</v>
      </c>
      <c r="O1458" s="4" t="str">
        <f t="shared" si="69"/>
        <v xml:space="preserve"> </v>
      </c>
    </row>
    <row r="1459" spans="13:15" x14ac:dyDescent="0.35">
      <c r="M1459" s="3">
        <f t="shared" si="67"/>
        <v>0</v>
      </c>
      <c r="N1459" s="8">
        <f t="shared" si="68"/>
        <v>0</v>
      </c>
      <c r="O1459" s="4" t="str">
        <f t="shared" si="69"/>
        <v xml:space="preserve"> </v>
      </c>
    </row>
    <row r="1460" spans="13:15" x14ac:dyDescent="0.35">
      <c r="M1460" s="3">
        <f t="shared" si="67"/>
        <v>0</v>
      </c>
      <c r="N1460" s="8">
        <f t="shared" si="68"/>
        <v>0</v>
      </c>
      <c r="O1460" s="4" t="str">
        <f t="shared" si="69"/>
        <v xml:space="preserve"> </v>
      </c>
    </row>
    <row r="1461" spans="13:15" x14ac:dyDescent="0.35">
      <c r="M1461" s="3">
        <f t="shared" si="67"/>
        <v>0</v>
      </c>
      <c r="N1461" s="8">
        <f t="shared" si="68"/>
        <v>0</v>
      </c>
      <c r="O1461" s="4" t="str">
        <f t="shared" si="69"/>
        <v xml:space="preserve"> </v>
      </c>
    </row>
    <row r="1462" spans="13:15" x14ac:dyDescent="0.35">
      <c r="M1462" s="3">
        <f t="shared" si="67"/>
        <v>0</v>
      </c>
      <c r="N1462" s="8">
        <f t="shared" si="68"/>
        <v>0</v>
      </c>
      <c r="O1462" s="4" t="str">
        <f t="shared" si="69"/>
        <v xml:space="preserve"> </v>
      </c>
    </row>
    <row r="1463" spans="13:15" x14ac:dyDescent="0.35">
      <c r="M1463" s="3">
        <f t="shared" si="67"/>
        <v>0</v>
      </c>
      <c r="N1463" s="8">
        <f t="shared" si="68"/>
        <v>0</v>
      </c>
      <c r="O1463" s="4" t="str">
        <f t="shared" si="69"/>
        <v xml:space="preserve"> </v>
      </c>
    </row>
    <row r="1464" spans="13:15" x14ac:dyDescent="0.35">
      <c r="M1464" s="3">
        <f t="shared" si="67"/>
        <v>0</v>
      </c>
      <c r="N1464" s="8">
        <f t="shared" si="68"/>
        <v>0</v>
      </c>
      <c r="O1464" s="4" t="str">
        <f t="shared" si="69"/>
        <v xml:space="preserve"> </v>
      </c>
    </row>
    <row r="1465" spans="13:15" x14ac:dyDescent="0.35">
      <c r="M1465" s="3">
        <f t="shared" si="67"/>
        <v>0</v>
      </c>
      <c r="N1465" s="8">
        <f t="shared" si="68"/>
        <v>0</v>
      </c>
      <c r="O1465" s="4" t="str">
        <f t="shared" si="69"/>
        <v xml:space="preserve"> </v>
      </c>
    </row>
    <row r="1466" spans="13:15" x14ac:dyDescent="0.35">
      <c r="M1466" s="3">
        <f t="shared" si="67"/>
        <v>0</v>
      </c>
      <c r="N1466" s="8">
        <f t="shared" si="68"/>
        <v>0</v>
      </c>
      <c r="O1466" s="4" t="str">
        <f t="shared" si="69"/>
        <v xml:space="preserve"> </v>
      </c>
    </row>
    <row r="1467" spans="13:15" x14ac:dyDescent="0.35">
      <c r="M1467" s="3">
        <f t="shared" si="67"/>
        <v>0</v>
      </c>
      <c r="N1467" s="8">
        <f t="shared" si="68"/>
        <v>0</v>
      </c>
      <c r="O1467" s="4" t="str">
        <f t="shared" si="69"/>
        <v xml:space="preserve"> </v>
      </c>
    </row>
    <row r="1468" spans="13:15" x14ac:dyDescent="0.35">
      <c r="M1468" s="3">
        <f t="shared" si="67"/>
        <v>0</v>
      </c>
      <c r="N1468" s="8">
        <f t="shared" si="68"/>
        <v>0</v>
      </c>
      <c r="O1468" s="4" t="str">
        <f t="shared" si="69"/>
        <v xml:space="preserve"> </v>
      </c>
    </row>
    <row r="1469" spans="13:15" x14ac:dyDescent="0.35">
      <c r="M1469" s="3">
        <f t="shared" si="67"/>
        <v>0</v>
      </c>
      <c r="N1469" s="8">
        <f t="shared" si="68"/>
        <v>0</v>
      </c>
      <c r="O1469" s="4" t="str">
        <f t="shared" si="69"/>
        <v xml:space="preserve"> </v>
      </c>
    </row>
    <row r="1470" spans="13:15" x14ac:dyDescent="0.35">
      <c r="M1470" s="3">
        <f t="shared" si="67"/>
        <v>0</v>
      </c>
      <c r="N1470" s="8">
        <f t="shared" si="68"/>
        <v>0</v>
      </c>
      <c r="O1470" s="4" t="str">
        <f t="shared" si="69"/>
        <v xml:space="preserve"> </v>
      </c>
    </row>
    <row r="1471" spans="13:15" x14ac:dyDescent="0.35">
      <c r="M1471" s="3">
        <f t="shared" si="67"/>
        <v>0</v>
      </c>
      <c r="N1471" s="8">
        <f t="shared" si="68"/>
        <v>0</v>
      </c>
      <c r="O1471" s="4" t="str">
        <f t="shared" si="69"/>
        <v xml:space="preserve"> </v>
      </c>
    </row>
    <row r="1472" spans="13:15" x14ac:dyDescent="0.35">
      <c r="M1472" s="3">
        <f t="shared" si="67"/>
        <v>0</v>
      </c>
      <c r="N1472" s="8">
        <f t="shared" si="68"/>
        <v>0</v>
      </c>
      <c r="O1472" s="4" t="str">
        <f t="shared" si="69"/>
        <v xml:space="preserve"> </v>
      </c>
    </row>
    <row r="1473" spans="13:15" x14ac:dyDescent="0.35">
      <c r="M1473" s="3">
        <f t="shared" si="67"/>
        <v>0</v>
      </c>
      <c r="N1473" s="8">
        <f t="shared" si="68"/>
        <v>0</v>
      </c>
      <c r="O1473" s="4" t="str">
        <f t="shared" si="69"/>
        <v xml:space="preserve"> </v>
      </c>
    </row>
    <row r="1474" spans="13:15" x14ac:dyDescent="0.35">
      <c r="M1474" s="3">
        <f t="shared" si="67"/>
        <v>0</v>
      </c>
      <c r="N1474" s="8">
        <f t="shared" si="68"/>
        <v>0</v>
      </c>
      <c r="O1474" s="4" t="str">
        <f t="shared" si="69"/>
        <v xml:space="preserve"> </v>
      </c>
    </row>
    <row r="1475" spans="13:15" x14ac:dyDescent="0.35">
      <c r="M1475" s="3">
        <f t="shared" si="67"/>
        <v>0</v>
      </c>
      <c r="N1475" s="8">
        <f t="shared" si="68"/>
        <v>0</v>
      </c>
      <c r="O1475" s="4" t="str">
        <f t="shared" si="69"/>
        <v xml:space="preserve"> </v>
      </c>
    </row>
    <row r="1476" spans="13:15" x14ac:dyDescent="0.35">
      <c r="M1476" s="3">
        <f t="shared" ref="M1476:M1539" si="70">IF(LEFT(C1476,8)&lt;&gt;LEFT(C1475,8),K1476,K1476+M1475)</f>
        <v>0</v>
      </c>
      <c r="N1476" s="8">
        <f t="shared" ref="N1476:N1539" si="71">IF(LEFT(C1477,8)&lt;&gt;LEFT(C1476,8),M1476,0)</f>
        <v>0</v>
      </c>
      <c r="O1476" s="4" t="str">
        <f t="shared" ref="O1476:O1539" si="72">IF(N1476&lt;&gt;0,C1476," ")</f>
        <v xml:space="preserve"> </v>
      </c>
    </row>
    <row r="1477" spans="13:15" x14ac:dyDescent="0.35">
      <c r="M1477" s="3">
        <f t="shared" si="70"/>
        <v>0</v>
      </c>
      <c r="N1477" s="8">
        <f t="shared" si="71"/>
        <v>0</v>
      </c>
      <c r="O1477" s="4" t="str">
        <f t="shared" si="72"/>
        <v xml:space="preserve"> </v>
      </c>
    </row>
    <row r="1478" spans="13:15" x14ac:dyDescent="0.35">
      <c r="M1478" s="3">
        <f t="shared" si="70"/>
        <v>0</v>
      </c>
      <c r="N1478" s="8">
        <f t="shared" si="71"/>
        <v>0</v>
      </c>
      <c r="O1478" s="4" t="str">
        <f t="shared" si="72"/>
        <v xml:space="preserve"> </v>
      </c>
    </row>
    <row r="1479" spans="13:15" x14ac:dyDescent="0.35">
      <c r="M1479" s="3">
        <f t="shared" si="70"/>
        <v>0</v>
      </c>
      <c r="N1479" s="8">
        <f t="shared" si="71"/>
        <v>0</v>
      </c>
      <c r="O1479" s="4" t="str">
        <f t="shared" si="72"/>
        <v xml:space="preserve"> </v>
      </c>
    </row>
    <row r="1480" spans="13:15" x14ac:dyDescent="0.35">
      <c r="M1480" s="3">
        <f t="shared" si="70"/>
        <v>0</v>
      </c>
      <c r="N1480" s="8">
        <f t="shared" si="71"/>
        <v>0</v>
      </c>
      <c r="O1480" s="4" t="str">
        <f t="shared" si="72"/>
        <v xml:space="preserve"> </v>
      </c>
    </row>
    <row r="1481" spans="13:15" x14ac:dyDescent="0.35">
      <c r="M1481" s="3">
        <f t="shared" si="70"/>
        <v>0</v>
      </c>
      <c r="N1481" s="8">
        <f t="shared" si="71"/>
        <v>0</v>
      </c>
      <c r="O1481" s="4" t="str">
        <f t="shared" si="72"/>
        <v xml:space="preserve"> </v>
      </c>
    </row>
    <row r="1482" spans="13:15" x14ac:dyDescent="0.35">
      <c r="M1482" s="3">
        <f t="shared" si="70"/>
        <v>0</v>
      </c>
      <c r="N1482" s="8">
        <f t="shared" si="71"/>
        <v>0</v>
      </c>
      <c r="O1482" s="4" t="str">
        <f t="shared" si="72"/>
        <v xml:space="preserve"> </v>
      </c>
    </row>
    <row r="1483" spans="13:15" x14ac:dyDescent="0.35">
      <c r="M1483" s="3">
        <f t="shared" si="70"/>
        <v>0</v>
      </c>
      <c r="N1483" s="8">
        <f t="shared" si="71"/>
        <v>0</v>
      </c>
      <c r="O1483" s="4" t="str">
        <f t="shared" si="72"/>
        <v xml:space="preserve"> </v>
      </c>
    </row>
    <row r="1484" spans="13:15" x14ac:dyDescent="0.35">
      <c r="M1484" s="3">
        <f t="shared" si="70"/>
        <v>0</v>
      </c>
      <c r="N1484" s="8">
        <f t="shared" si="71"/>
        <v>0</v>
      </c>
      <c r="O1484" s="4" t="str">
        <f t="shared" si="72"/>
        <v xml:space="preserve"> </v>
      </c>
    </row>
    <row r="1485" spans="13:15" x14ac:dyDescent="0.35">
      <c r="M1485" s="3">
        <f t="shared" si="70"/>
        <v>0</v>
      </c>
      <c r="N1485" s="8">
        <f t="shared" si="71"/>
        <v>0</v>
      </c>
      <c r="O1485" s="4" t="str">
        <f t="shared" si="72"/>
        <v xml:space="preserve"> </v>
      </c>
    </row>
    <row r="1486" spans="13:15" x14ac:dyDescent="0.35">
      <c r="M1486" s="3">
        <f t="shared" si="70"/>
        <v>0</v>
      </c>
      <c r="N1486" s="8">
        <f t="shared" si="71"/>
        <v>0</v>
      </c>
      <c r="O1486" s="4" t="str">
        <f t="shared" si="72"/>
        <v xml:space="preserve"> </v>
      </c>
    </row>
    <row r="1487" spans="13:15" x14ac:dyDescent="0.35">
      <c r="M1487" s="3">
        <f t="shared" si="70"/>
        <v>0</v>
      </c>
      <c r="N1487" s="8">
        <f t="shared" si="71"/>
        <v>0</v>
      </c>
      <c r="O1487" s="4" t="str">
        <f t="shared" si="72"/>
        <v xml:space="preserve"> </v>
      </c>
    </row>
    <row r="1488" spans="13:15" x14ac:dyDescent="0.35">
      <c r="M1488" s="3">
        <f t="shared" si="70"/>
        <v>0</v>
      </c>
      <c r="N1488" s="8">
        <f t="shared" si="71"/>
        <v>0</v>
      </c>
      <c r="O1488" s="4" t="str">
        <f t="shared" si="72"/>
        <v xml:space="preserve"> </v>
      </c>
    </row>
    <row r="1489" spans="13:15" x14ac:dyDescent="0.35">
      <c r="M1489" s="3">
        <f t="shared" si="70"/>
        <v>0</v>
      </c>
      <c r="N1489" s="8">
        <f t="shared" si="71"/>
        <v>0</v>
      </c>
      <c r="O1489" s="4" t="str">
        <f t="shared" si="72"/>
        <v xml:space="preserve"> </v>
      </c>
    </row>
    <row r="1490" spans="13:15" x14ac:dyDescent="0.35">
      <c r="M1490" s="3">
        <f t="shared" si="70"/>
        <v>0</v>
      </c>
      <c r="N1490" s="8">
        <f t="shared" si="71"/>
        <v>0</v>
      </c>
      <c r="O1490" s="4" t="str">
        <f t="shared" si="72"/>
        <v xml:space="preserve"> </v>
      </c>
    </row>
    <row r="1491" spans="13:15" x14ac:dyDescent="0.35">
      <c r="M1491" s="3">
        <f t="shared" si="70"/>
        <v>0</v>
      </c>
      <c r="N1491" s="8">
        <f t="shared" si="71"/>
        <v>0</v>
      </c>
      <c r="O1491" s="4" t="str">
        <f t="shared" si="72"/>
        <v xml:space="preserve"> </v>
      </c>
    </row>
    <row r="1492" spans="13:15" x14ac:dyDescent="0.35">
      <c r="M1492" s="3">
        <f t="shared" si="70"/>
        <v>0</v>
      </c>
      <c r="N1492" s="8">
        <f t="shared" si="71"/>
        <v>0</v>
      </c>
      <c r="O1492" s="4" t="str">
        <f t="shared" si="72"/>
        <v xml:space="preserve"> </v>
      </c>
    </row>
    <row r="1493" spans="13:15" x14ac:dyDescent="0.35">
      <c r="M1493" s="3">
        <f t="shared" si="70"/>
        <v>0</v>
      </c>
      <c r="N1493" s="8">
        <f t="shared" si="71"/>
        <v>0</v>
      </c>
      <c r="O1493" s="4" t="str">
        <f t="shared" si="72"/>
        <v xml:space="preserve"> </v>
      </c>
    </row>
    <row r="1494" spans="13:15" x14ac:dyDescent="0.35">
      <c r="M1494" s="3">
        <f t="shared" si="70"/>
        <v>0</v>
      </c>
      <c r="N1494" s="8">
        <f t="shared" si="71"/>
        <v>0</v>
      </c>
      <c r="O1494" s="4" t="str">
        <f t="shared" si="72"/>
        <v xml:space="preserve"> </v>
      </c>
    </row>
    <row r="1495" spans="13:15" x14ac:dyDescent="0.35">
      <c r="M1495" s="3">
        <f t="shared" si="70"/>
        <v>0</v>
      </c>
      <c r="N1495" s="8">
        <f t="shared" si="71"/>
        <v>0</v>
      </c>
      <c r="O1495" s="4" t="str">
        <f t="shared" si="72"/>
        <v xml:space="preserve"> </v>
      </c>
    </row>
    <row r="1496" spans="13:15" x14ac:dyDescent="0.35">
      <c r="M1496" s="3">
        <f t="shared" si="70"/>
        <v>0</v>
      </c>
      <c r="N1496" s="8">
        <f t="shared" si="71"/>
        <v>0</v>
      </c>
      <c r="O1496" s="4" t="str">
        <f t="shared" si="72"/>
        <v xml:space="preserve"> </v>
      </c>
    </row>
    <row r="1497" spans="13:15" x14ac:dyDescent="0.35">
      <c r="M1497" s="3">
        <f t="shared" si="70"/>
        <v>0</v>
      </c>
      <c r="N1497" s="8">
        <f t="shared" si="71"/>
        <v>0</v>
      </c>
      <c r="O1497" s="4" t="str">
        <f t="shared" si="72"/>
        <v xml:space="preserve"> </v>
      </c>
    </row>
    <row r="1498" spans="13:15" x14ac:dyDescent="0.35">
      <c r="M1498" s="3">
        <f t="shared" si="70"/>
        <v>0</v>
      </c>
      <c r="N1498" s="8">
        <f t="shared" si="71"/>
        <v>0</v>
      </c>
      <c r="O1498" s="4" t="str">
        <f t="shared" si="72"/>
        <v xml:space="preserve"> </v>
      </c>
    </row>
    <row r="1499" spans="13:15" x14ac:dyDescent="0.35">
      <c r="M1499" s="3">
        <f t="shared" si="70"/>
        <v>0</v>
      </c>
      <c r="N1499" s="8">
        <f t="shared" si="71"/>
        <v>0</v>
      </c>
      <c r="O1499" s="4" t="str">
        <f t="shared" si="72"/>
        <v xml:space="preserve"> </v>
      </c>
    </row>
    <row r="1500" spans="13:15" x14ac:dyDescent="0.35">
      <c r="M1500" s="3">
        <f t="shared" si="70"/>
        <v>0</v>
      </c>
      <c r="N1500" s="8">
        <f t="shared" si="71"/>
        <v>0</v>
      </c>
      <c r="O1500" s="4" t="str">
        <f t="shared" si="72"/>
        <v xml:space="preserve"> </v>
      </c>
    </row>
    <row r="1501" spans="13:15" x14ac:dyDescent="0.35">
      <c r="M1501" s="3">
        <f t="shared" si="70"/>
        <v>0</v>
      </c>
      <c r="N1501" s="8">
        <f t="shared" si="71"/>
        <v>0</v>
      </c>
      <c r="O1501" s="4" t="str">
        <f t="shared" si="72"/>
        <v xml:space="preserve"> </v>
      </c>
    </row>
    <row r="1502" spans="13:15" x14ac:dyDescent="0.35">
      <c r="M1502" s="3">
        <f t="shared" si="70"/>
        <v>0</v>
      </c>
      <c r="N1502" s="8">
        <f t="shared" si="71"/>
        <v>0</v>
      </c>
      <c r="O1502" s="4" t="str">
        <f t="shared" si="72"/>
        <v xml:space="preserve"> </v>
      </c>
    </row>
    <row r="1503" spans="13:15" x14ac:dyDescent="0.35">
      <c r="M1503" s="3">
        <f t="shared" si="70"/>
        <v>0</v>
      </c>
      <c r="N1503" s="8">
        <f t="shared" si="71"/>
        <v>0</v>
      </c>
      <c r="O1503" s="4" t="str">
        <f t="shared" si="72"/>
        <v xml:space="preserve"> </v>
      </c>
    </row>
    <row r="1504" spans="13:15" x14ac:dyDescent="0.35">
      <c r="M1504" s="3">
        <f t="shared" si="70"/>
        <v>0</v>
      </c>
      <c r="N1504" s="8">
        <f t="shared" si="71"/>
        <v>0</v>
      </c>
      <c r="O1504" s="4" t="str">
        <f t="shared" si="72"/>
        <v xml:space="preserve"> </v>
      </c>
    </row>
    <row r="1505" spans="13:15" x14ac:dyDescent="0.35">
      <c r="M1505" s="3">
        <f t="shared" si="70"/>
        <v>0</v>
      </c>
      <c r="N1505" s="8">
        <f t="shared" si="71"/>
        <v>0</v>
      </c>
      <c r="O1505" s="4" t="str">
        <f t="shared" si="72"/>
        <v xml:space="preserve"> </v>
      </c>
    </row>
    <row r="1506" spans="13:15" x14ac:dyDescent="0.35">
      <c r="M1506" s="3">
        <f t="shared" si="70"/>
        <v>0</v>
      </c>
      <c r="N1506" s="8">
        <f t="shared" si="71"/>
        <v>0</v>
      </c>
      <c r="O1506" s="4" t="str">
        <f t="shared" si="72"/>
        <v xml:space="preserve"> </v>
      </c>
    </row>
    <row r="1507" spans="13:15" x14ac:dyDescent="0.35">
      <c r="M1507" s="3">
        <f t="shared" si="70"/>
        <v>0</v>
      </c>
      <c r="N1507" s="8">
        <f t="shared" si="71"/>
        <v>0</v>
      </c>
      <c r="O1507" s="4" t="str">
        <f t="shared" si="72"/>
        <v xml:space="preserve"> </v>
      </c>
    </row>
    <row r="1508" spans="13:15" x14ac:dyDescent="0.35">
      <c r="M1508" s="3">
        <f t="shared" si="70"/>
        <v>0</v>
      </c>
      <c r="N1508" s="8">
        <f t="shared" si="71"/>
        <v>0</v>
      </c>
      <c r="O1508" s="4" t="str">
        <f t="shared" si="72"/>
        <v xml:space="preserve"> </v>
      </c>
    </row>
    <row r="1509" spans="13:15" x14ac:dyDescent="0.35">
      <c r="M1509" s="3">
        <f t="shared" si="70"/>
        <v>0</v>
      </c>
      <c r="N1509" s="8">
        <f t="shared" si="71"/>
        <v>0</v>
      </c>
      <c r="O1509" s="4" t="str">
        <f t="shared" si="72"/>
        <v xml:space="preserve"> </v>
      </c>
    </row>
    <row r="1510" spans="13:15" x14ac:dyDescent="0.35">
      <c r="M1510" s="3">
        <f t="shared" si="70"/>
        <v>0</v>
      </c>
      <c r="N1510" s="8">
        <f t="shared" si="71"/>
        <v>0</v>
      </c>
      <c r="O1510" s="4" t="str">
        <f t="shared" si="72"/>
        <v xml:space="preserve"> </v>
      </c>
    </row>
    <row r="1511" spans="13:15" x14ac:dyDescent="0.35">
      <c r="M1511" s="3">
        <f t="shared" si="70"/>
        <v>0</v>
      </c>
      <c r="N1511" s="8">
        <f t="shared" si="71"/>
        <v>0</v>
      </c>
      <c r="O1511" s="4" t="str">
        <f t="shared" si="72"/>
        <v xml:space="preserve"> </v>
      </c>
    </row>
    <row r="1512" spans="13:15" x14ac:dyDescent="0.35">
      <c r="M1512" s="3">
        <f t="shared" si="70"/>
        <v>0</v>
      </c>
      <c r="N1512" s="8">
        <f t="shared" si="71"/>
        <v>0</v>
      </c>
      <c r="O1512" s="4" t="str">
        <f t="shared" si="72"/>
        <v xml:space="preserve"> </v>
      </c>
    </row>
    <row r="1513" spans="13:15" x14ac:dyDescent="0.35">
      <c r="M1513" s="3">
        <f t="shared" si="70"/>
        <v>0</v>
      </c>
      <c r="N1513" s="8">
        <f t="shared" si="71"/>
        <v>0</v>
      </c>
      <c r="O1513" s="4" t="str">
        <f t="shared" si="72"/>
        <v xml:space="preserve"> </v>
      </c>
    </row>
    <row r="1514" spans="13:15" x14ac:dyDescent="0.35">
      <c r="M1514" s="3">
        <f t="shared" si="70"/>
        <v>0</v>
      </c>
      <c r="N1514" s="8">
        <f t="shared" si="71"/>
        <v>0</v>
      </c>
      <c r="O1514" s="4" t="str">
        <f t="shared" si="72"/>
        <v xml:space="preserve"> </v>
      </c>
    </row>
    <row r="1515" spans="13:15" x14ac:dyDescent="0.35">
      <c r="M1515" s="3">
        <f t="shared" si="70"/>
        <v>0</v>
      </c>
      <c r="N1515" s="8">
        <f t="shared" si="71"/>
        <v>0</v>
      </c>
      <c r="O1515" s="4" t="str">
        <f t="shared" si="72"/>
        <v xml:space="preserve"> </v>
      </c>
    </row>
    <row r="1516" spans="13:15" x14ac:dyDescent="0.35">
      <c r="M1516" s="3">
        <f t="shared" si="70"/>
        <v>0</v>
      </c>
      <c r="N1516" s="8">
        <f t="shared" si="71"/>
        <v>0</v>
      </c>
      <c r="O1516" s="4" t="str">
        <f t="shared" si="72"/>
        <v xml:space="preserve"> </v>
      </c>
    </row>
    <row r="1517" spans="13:15" x14ac:dyDescent="0.35">
      <c r="M1517" s="3">
        <f t="shared" si="70"/>
        <v>0</v>
      </c>
      <c r="N1517" s="8">
        <f t="shared" si="71"/>
        <v>0</v>
      </c>
      <c r="O1517" s="4" t="str">
        <f t="shared" si="72"/>
        <v xml:space="preserve"> </v>
      </c>
    </row>
    <row r="1518" spans="13:15" x14ac:dyDescent="0.35">
      <c r="M1518" s="3">
        <f t="shared" si="70"/>
        <v>0</v>
      </c>
      <c r="N1518" s="8">
        <f t="shared" si="71"/>
        <v>0</v>
      </c>
      <c r="O1518" s="4" t="str">
        <f t="shared" si="72"/>
        <v xml:space="preserve"> </v>
      </c>
    </row>
    <row r="1519" spans="13:15" x14ac:dyDescent="0.35">
      <c r="M1519" s="3">
        <f t="shared" si="70"/>
        <v>0</v>
      </c>
      <c r="N1519" s="8">
        <f t="shared" si="71"/>
        <v>0</v>
      </c>
      <c r="O1519" s="4" t="str">
        <f t="shared" si="72"/>
        <v xml:space="preserve"> </v>
      </c>
    </row>
    <row r="1520" spans="13:15" x14ac:dyDescent="0.35">
      <c r="M1520" s="3">
        <f t="shared" si="70"/>
        <v>0</v>
      </c>
      <c r="N1520" s="8">
        <f t="shared" si="71"/>
        <v>0</v>
      </c>
      <c r="O1520" s="4" t="str">
        <f t="shared" si="72"/>
        <v xml:space="preserve"> </v>
      </c>
    </row>
    <row r="1521" spans="13:15" x14ac:dyDescent="0.35">
      <c r="M1521" s="3">
        <f t="shared" si="70"/>
        <v>0</v>
      </c>
      <c r="N1521" s="8">
        <f t="shared" si="71"/>
        <v>0</v>
      </c>
      <c r="O1521" s="4" t="str">
        <f t="shared" si="72"/>
        <v xml:space="preserve"> </v>
      </c>
    </row>
    <row r="1522" spans="13:15" x14ac:dyDescent="0.35">
      <c r="M1522" s="3">
        <f t="shared" si="70"/>
        <v>0</v>
      </c>
      <c r="N1522" s="8">
        <f t="shared" si="71"/>
        <v>0</v>
      </c>
      <c r="O1522" s="4" t="str">
        <f t="shared" si="72"/>
        <v xml:space="preserve"> </v>
      </c>
    </row>
    <row r="1523" spans="13:15" x14ac:dyDescent="0.35">
      <c r="M1523" s="3">
        <f t="shared" si="70"/>
        <v>0</v>
      </c>
      <c r="N1523" s="8">
        <f t="shared" si="71"/>
        <v>0</v>
      </c>
      <c r="O1523" s="4" t="str">
        <f t="shared" si="72"/>
        <v xml:space="preserve"> </v>
      </c>
    </row>
    <row r="1524" spans="13:15" x14ac:dyDescent="0.35">
      <c r="M1524" s="3">
        <f t="shared" si="70"/>
        <v>0</v>
      </c>
      <c r="N1524" s="8">
        <f t="shared" si="71"/>
        <v>0</v>
      </c>
      <c r="O1524" s="4" t="str">
        <f t="shared" si="72"/>
        <v xml:space="preserve"> </v>
      </c>
    </row>
    <row r="1525" spans="13:15" x14ac:dyDescent="0.35">
      <c r="M1525" s="3">
        <f t="shared" si="70"/>
        <v>0</v>
      </c>
      <c r="N1525" s="8">
        <f t="shared" si="71"/>
        <v>0</v>
      </c>
      <c r="O1525" s="4" t="str">
        <f t="shared" si="72"/>
        <v xml:space="preserve"> </v>
      </c>
    </row>
    <row r="1526" spans="13:15" x14ac:dyDescent="0.35">
      <c r="M1526" s="3">
        <f t="shared" si="70"/>
        <v>0</v>
      </c>
      <c r="N1526" s="8">
        <f t="shared" si="71"/>
        <v>0</v>
      </c>
      <c r="O1526" s="4" t="str">
        <f t="shared" si="72"/>
        <v xml:space="preserve"> </v>
      </c>
    </row>
    <row r="1527" spans="13:15" x14ac:dyDescent="0.35">
      <c r="M1527" s="3">
        <f t="shared" si="70"/>
        <v>0</v>
      </c>
      <c r="N1527" s="8">
        <f t="shared" si="71"/>
        <v>0</v>
      </c>
      <c r="O1527" s="4" t="str">
        <f t="shared" si="72"/>
        <v xml:space="preserve"> </v>
      </c>
    </row>
    <row r="1528" spans="13:15" x14ac:dyDescent="0.35">
      <c r="M1528" s="3">
        <f t="shared" si="70"/>
        <v>0</v>
      </c>
      <c r="N1528" s="8">
        <f t="shared" si="71"/>
        <v>0</v>
      </c>
      <c r="O1528" s="4" t="str">
        <f t="shared" si="72"/>
        <v xml:space="preserve"> </v>
      </c>
    </row>
    <row r="1529" spans="13:15" x14ac:dyDescent="0.35">
      <c r="M1529" s="3">
        <f t="shared" si="70"/>
        <v>0</v>
      </c>
      <c r="N1529" s="8">
        <f t="shared" si="71"/>
        <v>0</v>
      </c>
      <c r="O1529" s="4" t="str">
        <f t="shared" si="72"/>
        <v xml:space="preserve"> </v>
      </c>
    </row>
    <row r="1530" spans="13:15" x14ac:dyDescent="0.35">
      <c r="M1530" s="3">
        <f t="shared" si="70"/>
        <v>0</v>
      </c>
      <c r="N1530" s="8">
        <f t="shared" si="71"/>
        <v>0</v>
      </c>
      <c r="O1530" s="4" t="str">
        <f t="shared" si="72"/>
        <v xml:space="preserve"> </v>
      </c>
    </row>
    <row r="1531" spans="13:15" x14ac:dyDescent="0.35">
      <c r="M1531" s="3">
        <f t="shared" si="70"/>
        <v>0</v>
      </c>
      <c r="N1531" s="8">
        <f t="shared" si="71"/>
        <v>0</v>
      </c>
      <c r="O1531" s="4" t="str">
        <f t="shared" si="72"/>
        <v xml:space="preserve"> </v>
      </c>
    </row>
    <row r="1532" spans="13:15" x14ac:dyDescent="0.35">
      <c r="M1532" s="3">
        <f t="shared" si="70"/>
        <v>0</v>
      </c>
      <c r="N1532" s="8">
        <f t="shared" si="71"/>
        <v>0</v>
      </c>
      <c r="O1532" s="4" t="str">
        <f t="shared" si="72"/>
        <v xml:space="preserve"> </v>
      </c>
    </row>
    <row r="1533" spans="13:15" x14ac:dyDescent="0.35">
      <c r="M1533" s="3">
        <f t="shared" si="70"/>
        <v>0</v>
      </c>
      <c r="N1533" s="8">
        <f t="shared" si="71"/>
        <v>0</v>
      </c>
      <c r="O1533" s="4" t="str">
        <f t="shared" si="72"/>
        <v xml:space="preserve"> </v>
      </c>
    </row>
    <row r="1534" spans="13:15" x14ac:dyDescent="0.35">
      <c r="M1534" s="3">
        <f t="shared" si="70"/>
        <v>0</v>
      </c>
      <c r="N1534" s="8">
        <f t="shared" si="71"/>
        <v>0</v>
      </c>
      <c r="O1534" s="4" t="str">
        <f t="shared" si="72"/>
        <v xml:space="preserve"> </v>
      </c>
    </row>
    <row r="1535" spans="13:15" x14ac:dyDescent="0.35">
      <c r="M1535" s="3">
        <f t="shared" si="70"/>
        <v>0</v>
      </c>
      <c r="N1535" s="8">
        <f t="shared" si="71"/>
        <v>0</v>
      </c>
      <c r="O1535" s="4" t="str">
        <f t="shared" si="72"/>
        <v xml:space="preserve"> </v>
      </c>
    </row>
    <row r="1536" spans="13:15" x14ac:dyDescent="0.35">
      <c r="M1536" s="3">
        <f t="shared" si="70"/>
        <v>0</v>
      </c>
      <c r="N1536" s="8">
        <f t="shared" si="71"/>
        <v>0</v>
      </c>
      <c r="O1536" s="4" t="str">
        <f t="shared" si="72"/>
        <v xml:space="preserve"> </v>
      </c>
    </row>
    <row r="1537" spans="13:15" x14ac:dyDescent="0.35">
      <c r="M1537" s="3">
        <f t="shared" si="70"/>
        <v>0</v>
      </c>
      <c r="N1537" s="8">
        <f t="shared" si="71"/>
        <v>0</v>
      </c>
      <c r="O1537" s="4" t="str">
        <f t="shared" si="72"/>
        <v xml:space="preserve"> </v>
      </c>
    </row>
    <row r="1538" spans="13:15" x14ac:dyDescent="0.35">
      <c r="M1538" s="3">
        <f t="shared" si="70"/>
        <v>0</v>
      </c>
      <c r="N1538" s="8">
        <f t="shared" si="71"/>
        <v>0</v>
      </c>
      <c r="O1538" s="4" t="str">
        <f t="shared" si="72"/>
        <v xml:space="preserve"> </v>
      </c>
    </row>
    <row r="1539" spans="13:15" x14ac:dyDescent="0.35">
      <c r="M1539" s="3">
        <f t="shared" si="70"/>
        <v>0</v>
      </c>
      <c r="N1539" s="8">
        <f t="shared" si="71"/>
        <v>0</v>
      </c>
      <c r="O1539" s="4" t="str">
        <f t="shared" si="72"/>
        <v xml:space="preserve"> </v>
      </c>
    </row>
    <row r="1540" spans="13:15" x14ac:dyDescent="0.35">
      <c r="M1540" s="3">
        <f t="shared" ref="M1540:M1603" si="73">IF(LEFT(C1540,8)&lt;&gt;LEFT(C1539,8),K1540,K1540+M1539)</f>
        <v>0</v>
      </c>
      <c r="N1540" s="8">
        <f t="shared" ref="N1540:N1603" si="74">IF(LEFT(C1541,8)&lt;&gt;LEFT(C1540,8),M1540,0)</f>
        <v>0</v>
      </c>
      <c r="O1540" s="4" t="str">
        <f t="shared" ref="O1540:O1603" si="75">IF(N1540&lt;&gt;0,C1540," ")</f>
        <v xml:space="preserve"> </v>
      </c>
    </row>
    <row r="1541" spans="13:15" x14ac:dyDescent="0.35">
      <c r="M1541" s="3">
        <f t="shared" si="73"/>
        <v>0</v>
      </c>
      <c r="N1541" s="8">
        <f t="shared" si="74"/>
        <v>0</v>
      </c>
      <c r="O1541" s="4" t="str">
        <f t="shared" si="75"/>
        <v xml:space="preserve"> </v>
      </c>
    </row>
    <row r="1542" spans="13:15" x14ac:dyDescent="0.35">
      <c r="M1542" s="3">
        <f t="shared" si="73"/>
        <v>0</v>
      </c>
      <c r="N1542" s="8">
        <f t="shared" si="74"/>
        <v>0</v>
      </c>
      <c r="O1542" s="4" t="str">
        <f t="shared" si="75"/>
        <v xml:space="preserve"> </v>
      </c>
    </row>
    <row r="1543" spans="13:15" x14ac:dyDescent="0.35">
      <c r="M1543" s="3">
        <f t="shared" si="73"/>
        <v>0</v>
      </c>
      <c r="N1543" s="8">
        <f t="shared" si="74"/>
        <v>0</v>
      </c>
      <c r="O1543" s="4" t="str">
        <f t="shared" si="75"/>
        <v xml:space="preserve"> </v>
      </c>
    </row>
    <row r="1544" spans="13:15" x14ac:dyDescent="0.35">
      <c r="M1544" s="3">
        <f t="shared" si="73"/>
        <v>0</v>
      </c>
      <c r="N1544" s="8">
        <f t="shared" si="74"/>
        <v>0</v>
      </c>
      <c r="O1544" s="4" t="str">
        <f t="shared" si="75"/>
        <v xml:space="preserve"> </v>
      </c>
    </row>
    <row r="1545" spans="13:15" x14ac:dyDescent="0.35">
      <c r="M1545" s="3">
        <f t="shared" si="73"/>
        <v>0</v>
      </c>
      <c r="N1545" s="8">
        <f t="shared" si="74"/>
        <v>0</v>
      </c>
      <c r="O1545" s="4" t="str">
        <f t="shared" si="75"/>
        <v xml:space="preserve"> </v>
      </c>
    </row>
    <row r="1546" spans="13:15" x14ac:dyDescent="0.35">
      <c r="M1546" s="3">
        <f t="shared" si="73"/>
        <v>0</v>
      </c>
      <c r="N1546" s="8">
        <f t="shared" si="74"/>
        <v>0</v>
      </c>
      <c r="O1546" s="4" t="str">
        <f t="shared" si="75"/>
        <v xml:space="preserve"> </v>
      </c>
    </row>
    <row r="1547" spans="13:15" x14ac:dyDescent="0.35">
      <c r="M1547" s="3">
        <f t="shared" si="73"/>
        <v>0</v>
      </c>
      <c r="N1547" s="8">
        <f t="shared" si="74"/>
        <v>0</v>
      </c>
      <c r="O1547" s="4" t="str">
        <f t="shared" si="75"/>
        <v xml:space="preserve"> </v>
      </c>
    </row>
    <row r="1548" spans="13:15" x14ac:dyDescent="0.35">
      <c r="M1548" s="3">
        <f t="shared" si="73"/>
        <v>0</v>
      </c>
      <c r="N1548" s="8">
        <f t="shared" si="74"/>
        <v>0</v>
      </c>
      <c r="O1548" s="4" t="str">
        <f t="shared" si="75"/>
        <v xml:space="preserve"> </v>
      </c>
    </row>
    <row r="1549" spans="13:15" x14ac:dyDescent="0.35">
      <c r="M1549" s="3">
        <f t="shared" si="73"/>
        <v>0</v>
      </c>
      <c r="N1549" s="8">
        <f t="shared" si="74"/>
        <v>0</v>
      </c>
      <c r="O1549" s="4" t="str">
        <f t="shared" si="75"/>
        <v xml:space="preserve"> </v>
      </c>
    </row>
    <row r="1550" spans="13:15" x14ac:dyDescent="0.35">
      <c r="M1550" s="3">
        <f t="shared" si="73"/>
        <v>0</v>
      </c>
      <c r="N1550" s="8">
        <f t="shared" si="74"/>
        <v>0</v>
      </c>
      <c r="O1550" s="4" t="str">
        <f t="shared" si="75"/>
        <v xml:space="preserve"> </v>
      </c>
    </row>
    <row r="1551" spans="13:15" x14ac:dyDescent="0.35">
      <c r="M1551" s="3">
        <f t="shared" si="73"/>
        <v>0</v>
      </c>
      <c r="N1551" s="8">
        <f t="shared" si="74"/>
        <v>0</v>
      </c>
      <c r="O1551" s="4" t="str">
        <f t="shared" si="75"/>
        <v xml:space="preserve"> </v>
      </c>
    </row>
    <row r="1552" spans="13:15" x14ac:dyDescent="0.35">
      <c r="M1552" s="3">
        <f t="shared" si="73"/>
        <v>0</v>
      </c>
      <c r="N1552" s="8">
        <f t="shared" si="74"/>
        <v>0</v>
      </c>
      <c r="O1552" s="4" t="str">
        <f t="shared" si="75"/>
        <v xml:space="preserve"> </v>
      </c>
    </row>
    <row r="1553" spans="13:15" x14ac:dyDescent="0.35">
      <c r="M1553" s="3">
        <f t="shared" si="73"/>
        <v>0</v>
      </c>
      <c r="N1553" s="8">
        <f t="shared" si="74"/>
        <v>0</v>
      </c>
      <c r="O1553" s="4" t="str">
        <f t="shared" si="75"/>
        <v xml:space="preserve"> </v>
      </c>
    </row>
    <row r="1554" spans="13:15" x14ac:dyDescent="0.35">
      <c r="M1554" s="3">
        <f t="shared" si="73"/>
        <v>0</v>
      </c>
      <c r="N1554" s="8">
        <f t="shared" si="74"/>
        <v>0</v>
      </c>
      <c r="O1554" s="4" t="str">
        <f t="shared" si="75"/>
        <v xml:space="preserve"> </v>
      </c>
    </row>
    <row r="1555" spans="13:15" x14ac:dyDescent="0.35">
      <c r="M1555" s="3">
        <f t="shared" si="73"/>
        <v>0</v>
      </c>
      <c r="N1555" s="8">
        <f t="shared" si="74"/>
        <v>0</v>
      </c>
      <c r="O1555" s="4" t="str">
        <f t="shared" si="75"/>
        <v xml:space="preserve"> </v>
      </c>
    </row>
    <row r="1556" spans="13:15" x14ac:dyDescent="0.35">
      <c r="M1556" s="3">
        <f t="shared" si="73"/>
        <v>0</v>
      </c>
      <c r="N1556" s="8">
        <f t="shared" si="74"/>
        <v>0</v>
      </c>
      <c r="O1556" s="4" t="str">
        <f t="shared" si="75"/>
        <v xml:space="preserve"> </v>
      </c>
    </row>
    <row r="1557" spans="13:15" x14ac:dyDescent="0.35">
      <c r="M1557" s="3">
        <f t="shared" si="73"/>
        <v>0</v>
      </c>
      <c r="N1557" s="8">
        <f t="shared" si="74"/>
        <v>0</v>
      </c>
      <c r="O1557" s="4" t="str">
        <f t="shared" si="75"/>
        <v xml:space="preserve"> </v>
      </c>
    </row>
    <row r="1558" spans="13:15" x14ac:dyDescent="0.35">
      <c r="M1558" s="3">
        <f t="shared" si="73"/>
        <v>0</v>
      </c>
      <c r="N1558" s="8">
        <f t="shared" si="74"/>
        <v>0</v>
      </c>
      <c r="O1558" s="4" t="str">
        <f t="shared" si="75"/>
        <v xml:space="preserve"> </v>
      </c>
    </row>
    <row r="1559" spans="13:15" x14ac:dyDescent="0.35">
      <c r="M1559" s="3">
        <f t="shared" si="73"/>
        <v>0</v>
      </c>
      <c r="N1559" s="8">
        <f t="shared" si="74"/>
        <v>0</v>
      </c>
      <c r="O1559" s="4" t="str">
        <f t="shared" si="75"/>
        <v xml:space="preserve"> </v>
      </c>
    </row>
    <row r="1560" spans="13:15" x14ac:dyDescent="0.35">
      <c r="M1560" s="3">
        <f t="shared" si="73"/>
        <v>0</v>
      </c>
      <c r="N1560" s="8">
        <f t="shared" si="74"/>
        <v>0</v>
      </c>
      <c r="O1560" s="4" t="str">
        <f t="shared" si="75"/>
        <v xml:space="preserve"> </v>
      </c>
    </row>
    <row r="1561" spans="13:15" x14ac:dyDescent="0.35">
      <c r="M1561" s="3">
        <f t="shared" si="73"/>
        <v>0</v>
      </c>
      <c r="N1561" s="8">
        <f t="shared" si="74"/>
        <v>0</v>
      </c>
      <c r="O1561" s="4" t="str">
        <f t="shared" si="75"/>
        <v xml:space="preserve"> </v>
      </c>
    </row>
    <row r="1562" spans="13:15" x14ac:dyDescent="0.35">
      <c r="M1562" s="3">
        <f t="shared" si="73"/>
        <v>0</v>
      </c>
      <c r="N1562" s="8">
        <f t="shared" si="74"/>
        <v>0</v>
      </c>
      <c r="O1562" s="4" t="str">
        <f t="shared" si="75"/>
        <v xml:space="preserve"> </v>
      </c>
    </row>
    <row r="1563" spans="13:15" x14ac:dyDescent="0.35">
      <c r="M1563" s="3">
        <f t="shared" si="73"/>
        <v>0</v>
      </c>
      <c r="N1563" s="8">
        <f t="shared" si="74"/>
        <v>0</v>
      </c>
      <c r="O1563" s="4" t="str">
        <f t="shared" si="75"/>
        <v xml:space="preserve"> </v>
      </c>
    </row>
    <row r="1564" spans="13:15" x14ac:dyDescent="0.35">
      <c r="M1564" s="3">
        <f t="shared" si="73"/>
        <v>0</v>
      </c>
      <c r="N1564" s="8">
        <f t="shared" si="74"/>
        <v>0</v>
      </c>
      <c r="O1564" s="4" t="str">
        <f t="shared" si="75"/>
        <v xml:space="preserve"> </v>
      </c>
    </row>
    <row r="1565" spans="13:15" x14ac:dyDescent="0.35">
      <c r="M1565" s="3">
        <f t="shared" si="73"/>
        <v>0</v>
      </c>
      <c r="N1565" s="8">
        <f t="shared" si="74"/>
        <v>0</v>
      </c>
      <c r="O1565" s="4" t="str">
        <f t="shared" si="75"/>
        <v xml:space="preserve"> </v>
      </c>
    </row>
    <row r="1566" spans="13:15" x14ac:dyDescent="0.35">
      <c r="M1566" s="3">
        <f t="shared" si="73"/>
        <v>0</v>
      </c>
      <c r="N1566" s="8">
        <f t="shared" si="74"/>
        <v>0</v>
      </c>
      <c r="O1566" s="4" t="str">
        <f t="shared" si="75"/>
        <v xml:space="preserve"> </v>
      </c>
    </row>
    <row r="1567" spans="13:15" x14ac:dyDescent="0.35">
      <c r="M1567" s="3">
        <f t="shared" si="73"/>
        <v>0</v>
      </c>
      <c r="N1567" s="8">
        <f t="shared" si="74"/>
        <v>0</v>
      </c>
      <c r="O1567" s="4" t="str">
        <f t="shared" si="75"/>
        <v xml:space="preserve"> </v>
      </c>
    </row>
    <row r="1568" spans="13:15" x14ac:dyDescent="0.35">
      <c r="M1568" s="3">
        <f t="shared" si="73"/>
        <v>0</v>
      </c>
      <c r="N1568" s="8">
        <f t="shared" si="74"/>
        <v>0</v>
      </c>
      <c r="O1568" s="4" t="str">
        <f t="shared" si="75"/>
        <v xml:space="preserve"> </v>
      </c>
    </row>
    <row r="1569" spans="13:15" x14ac:dyDescent="0.35">
      <c r="M1569" s="3">
        <f t="shared" si="73"/>
        <v>0</v>
      </c>
      <c r="N1569" s="8">
        <f t="shared" si="74"/>
        <v>0</v>
      </c>
      <c r="O1569" s="4" t="str">
        <f t="shared" si="75"/>
        <v xml:space="preserve"> </v>
      </c>
    </row>
    <row r="1570" spans="13:15" x14ac:dyDescent="0.35">
      <c r="M1570" s="3">
        <f t="shared" si="73"/>
        <v>0</v>
      </c>
      <c r="N1570" s="8">
        <f t="shared" si="74"/>
        <v>0</v>
      </c>
      <c r="O1570" s="4" t="str">
        <f t="shared" si="75"/>
        <v xml:space="preserve"> </v>
      </c>
    </row>
    <row r="1571" spans="13:15" x14ac:dyDescent="0.35">
      <c r="M1571" s="3">
        <f t="shared" si="73"/>
        <v>0</v>
      </c>
      <c r="N1571" s="8">
        <f t="shared" si="74"/>
        <v>0</v>
      </c>
      <c r="O1571" s="4" t="str">
        <f t="shared" si="75"/>
        <v xml:space="preserve"> </v>
      </c>
    </row>
    <row r="1572" spans="13:15" x14ac:dyDescent="0.35">
      <c r="M1572" s="3">
        <f t="shared" si="73"/>
        <v>0</v>
      </c>
      <c r="N1572" s="8">
        <f t="shared" si="74"/>
        <v>0</v>
      </c>
      <c r="O1572" s="4" t="str">
        <f t="shared" si="75"/>
        <v xml:space="preserve"> </v>
      </c>
    </row>
    <row r="1573" spans="13:15" x14ac:dyDescent="0.35">
      <c r="M1573" s="3">
        <f t="shared" si="73"/>
        <v>0</v>
      </c>
      <c r="N1573" s="8">
        <f t="shared" si="74"/>
        <v>0</v>
      </c>
      <c r="O1573" s="4" t="str">
        <f t="shared" si="75"/>
        <v xml:space="preserve"> </v>
      </c>
    </row>
    <row r="1574" spans="13:15" x14ac:dyDescent="0.35">
      <c r="M1574" s="3">
        <f t="shared" si="73"/>
        <v>0</v>
      </c>
      <c r="N1574" s="8">
        <f t="shared" si="74"/>
        <v>0</v>
      </c>
      <c r="O1574" s="4" t="str">
        <f t="shared" si="75"/>
        <v xml:space="preserve"> </v>
      </c>
    </row>
    <row r="1575" spans="13:15" x14ac:dyDescent="0.35">
      <c r="M1575" s="3">
        <f t="shared" si="73"/>
        <v>0</v>
      </c>
      <c r="N1575" s="8">
        <f t="shared" si="74"/>
        <v>0</v>
      </c>
      <c r="O1575" s="4" t="str">
        <f t="shared" si="75"/>
        <v xml:space="preserve"> </v>
      </c>
    </row>
    <row r="1576" spans="13:15" x14ac:dyDescent="0.35">
      <c r="M1576" s="3">
        <f t="shared" si="73"/>
        <v>0</v>
      </c>
      <c r="N1576" s="8">
        <f t="shared" si="74"/>
        <v>0</v>
      </c>
      <c r="O1576" s="4" t="str">
        <f t="shared" si="75"/>
        <v xml:space="preserve"> </v>
      </c>
    </row>
    <row r="1577" spans="13:15" x14ac:dyDescent="0.35">
      <c r="M1577" s="3">
        <f t="shared" si="73"/>
        <v>0</v>
      </c>
      <c r="N1577" s="8">
        <f t="shared" si="74"/>
        <v>0</v>
      </c>
      <c r="O1577" s="4" t="str">
        <f t="shared" si="75"/>
        <v xml:space="preserve"> </v>
      </c>
    </row>
    <row r="1578" spans="13:15" x14ac:dyDescent="0.35">
      <c r="M1578" s="3">
        <f t="shared" si="73"/>
        <v>0</v>
      </c>
      <c r="N1578" s="8">
        <f t="shared" si="74"/>
        <v>0</v>
      </c>
      <c r="O1578" s="4" t="str">
        <f t="shared" si="75"/>
        <v xml:space="preserve"> </v>
      </c>
    </row>
    <row r="1579" spans="13:15" x14ac:dyDescent="0.35">
      <c r="M1579" s="3">
        <f t="shared" si="73"/>
        <v>0</v>
      </c>
      <c r="N1579" s="8">
        <f t="shared" si="74"/>
        <v>0</v>
      </c>
      <c r="O1579" s="4" t="str">
        <f t="shared" si="75"/>
        <v xml:space="preserve"> </v>
      </c>
    </row>
    <row r="1580" spans="13:15" x14ac:dyDescent="0.35">
      <c r="M1580" s="3">
        <f t="shared" si="73"/>
        <v>0</v>
      </c>
      <c r="N1580" s="8">
        <f t="shared" si="74"/>
        <v>0</v>
      </c>
      <c r="O1580" s="4" t="str">
        <f t="shared" si="75"/>
        <v xml:space="preserve"> </v>
      </c>
    </row>
    <row r="1581" spans="13:15" x14ac:dyDescent="0.35">
      <c r="M1581" s="3">
        <f t="shared" si="73"/>
        <v>0</v>
      </c>
      <c r="N1581" s="8">
        <f t="shared" si="74"/>
        <v>0</v>
      </c>
      <c r="O1581" s="4" t="str">
        <f t="shared" si="75"/>
        <v xml:space="preserve"> </v>
      </c>
    </row>
    <row r="1582" spans="13:15" x14ac:dyDescent="0.35">
      <c r="M1582" s="3">
        <f t="shared" si="73"/>
        <v>0</v>
      </c>
      <c r="N1582" s="8">
        <f t="shared" si="74"/>
        <v>0</v>
      </c>
      <c r="O1582" s="4" t="str">
        <f t="shared" si="75"/>
        <v xml:space="preserve"> </v>
      </c>
    </row>
    <row r="1583" spans="13:15" x14ac:dyDescent="0.35">
      <c r="M1583" s="3">
        <f t="shared" si="73"/>
        <v>0</v>
      </c>
      <c r="N1583" s="8">
        <f t="shared" si="74"/>
        <v>0</v>
      </c>
      <c r="O1583" s="4" t="str">
        <f t="shared" si="75"/>
        <v xml:space="preserve"> </v>
      </c>
    </row>
    <row r="1584" spans="13:15" x14ac:dyDescent="0.35">
      <c r="M1584" s="3">
        <f t="shared" si="73"/>
        <v>0</v>
      </c>
      <c r="N1584" s="8">
        <f t="shared" si="74"/>
        <v>0</v>
      </c>
      <c r="O1584" s="4" t="str">
        <f t="shared" si="75"/>
        <v xml:space="preserve"> </v>
      </c>
    </row>
    <row r="1585" spans="13:15" x14ac:dyDescent="0.35">
      <c r="M1585" s="3">
        <f t="shared" si="73"/>
        <v>0</v>
      </c>
      <c r="N1585" s="8">
        <f t="shared" si="74"/>
        <v>0</v>
      </c>
      <c r="O1585" s="4" t="str">
        <f t="shared" si="75"/>
        <v xml:space="preserve"> </v>
      </c>
    </row>
    <row r="1586" spans="13:15" x14ac:dyDescent="0.35">
      <c r="M1586" s="3">
        <f t="shared" si="73"/>
        <v>0</v>
      </c>
      <c r="N1586" s="8">
        <f t="shared" si="74"/>
        <v>0</v>
      </c>
      <c r="O1586" s="4" t="str">
        <f t="shared" si="75"/>
        <v xml:space="preserve"> </v>
      </c>
    </row>
    <row r="1587" spans="13:15" x14ac:dyDescent="0.35">
      <c r="M1587" s="3">
        <f t="shared" si="73"/>
        <v>0</v>
      </c>
      <c r="N1587" s="8">
        <f t="shared" si="74"/>
        <v>0</v>
      </c>
      <c r="O1587" s="4" t="str">
        <f t="shared" si="75"/>
        <v xml:space="preserve"> </v>
      </c>
    </row>
    <row r="1588" spans="13:15" x14ac:dyDescent="0.35">
      <c r="M1588" s="3">
        <f t="shared" si="73"/>
        <v>0</v>
      </c>
      <c r="N1588" s="8">
        <f t="shared" si="74"/>
        <v>0</v>
      </c>
      <c r="O1588" s="4" t="str">
        <f t="shared" si="75"/>
        <v xml:space="preserve"> </v>
      </c>
    </row>
    <row r="1589" spans="13:15" x14ac:dyDescent="0.35">
      <c r="M1589" s="3">
        <f t="shared" si="73"/>
        <v>0</v>
      </c>
      <c r="N1589" s="8">
        <f t="shared" si="74"/>
        <v>0</v>
      </c>
      <c r="O1589" s="4" t="str">
        <f t="shared" si="75"/>
        <v xml:space="preserve"> </v>
      </c>
    </row>
    <row r="1590" spans="13:15" x14ac:dyDescent="0.35">
      <c r="M1590" s="3">
        <f t="shared" si="73"/>
        <v>0</v>
      </c>
      <c r="N1590" s="8">
        <f t="shared" si="74"/>
        <v>0</v>
      </c>
      <c r="O1590" s="4" t="str">
        <f t="shared" si="75"/>
        <v xml:space="preserve"> </v>
      </c>
    </row>
    <row r="1591" spans="13:15" x14ac:dyDescent="0.35">
      <c r="M1591" s="3">
        <f t="shared" si="73"/>
        <v>0</v>
      </c>
      <c r="N1591" s="8">
        <f t="shared" si="74"/>
        <v>0</v>
      </c>
      <c r="O1591" s="4" t="str">
        <f t="shared" si="75"/>
        <v xml:space="preserve"> </v>
      </c>
    </row>
    <row r="1592" spans="13:15" x14ac:dyDescent="0.35">
      <c r="M1592" s="3">
        <f t="shared" si="73"/>
        <v>0</v>
      </c>
      <c r="N1592" s="8">
        <f t="shared" si="74"/>
        <v>0</v>
      </c>
      <c r="O1592" s="4" t="str">
        <f t="shared" si="75"/>
        <v xml:space="preserve"> </v>
      </c>
    </row>
    <row r="1593" spans="13:15" x14ac:dyDescent="0.35">
      <c r="M1593" s="3">
        <f t="shared" si="73"/>
        <v>0</v>
      </c>
      <c r="N1593" s="8">
        <f t="shared" si="74"/>
        <v>0</v>
      </c>
      <c r="O1593" s="4" t="str">
        <f t="shared" si="75"/>
        <v xml:space="preserve"> </v>
      </c>
    </row>
    <row r="1594" spans="13:15" x14ac:dyDescent="0.35">
      <c r="M1594" s="3">
        <f t="shared" si="73"/>
        <v>0</v>
      </c>
      <c r="N1594" s="8">
        <f t="shared" si="74"/>
        <v>0</v>
      </c>
      <c r="O1594" s="4" t="str">
        <f t="shared" si="75"/>
        <v xml:space="preserve"> </v>
      </c>
    </row>
    <row r="1595" spans="13:15" x14ac:dyDescent="0.35">
      <c r="M1595" s="3">
        <f t="shared" si="73"/>
        <v>0</v>
      </c>
      <c r="N1595" s="8">
        <f t="shared" si="74"/>
        <v>0</v>
      </c>
      <c r="O1595" s="4" t="str">
        <f t="shared" si="75"/>
        <v xml:space="preserve"> </v>
      </c>
    </row>
    <row r="1596" spans="13:15" x14ac:dyDescent="0.35">
      <c r="M1596" s="3">
        <f t="shared" si="73"/>
        <v>0</v>
      </c>
      <c r="N1596" s="8">
        <f t="shared" si="74"/>
        <v>0</v>
      </c>
      <c r="O1596" s="4" t="str">
        <f t="shared" si="75"/>
        <v xml:space="preserve"> </v>
      </c>
    </row>
    <row r="1597" spans="13:15" x14ac:dyDescent="0.35">
      <c r="M1597" s="3">
        <f t="shared" si="73"/>
        <v>0</v>
      </c>
      <c r="N1597" s="8">
        <f t="shared" si="74"/>
        <v>0</v>
      </c>
      <c r="O1597" s="4" t="str">
        <f t="shared" si="75"/>
        <v xml:space="preserve"> </v>
      </c>
    </row>
    <row r="1598" spans="13:15" x14ac:dyDescent="0.35">
      <c r="M1598" s="3">
        <f t="shared" si="73"/>
        <v>0</v>
      </c>
      <c r="N1598" s="8">
        <f t="shared" si="74"/>
        <v>0</v>
      </c>
      <c r="O1598" s="4" t="str">
        <f t="shared" si="75"/>
        <v xml:space="preserve"> </v>
      </c>
    </row>
    <row r="1599" spans="13:15" x14ac:dyDescent="0.35">
      <c r="M1599" s="3">
        <f t="shared" si="73"/>
        <v>0</v>
      </c>
      <c r="N1599" s="8">
        <f t="shared" si="74"/>
        <v>0</v>
      </c>
      <c r="O1599" s="4" t="str">
        <f t="shared" si="75"/>
        <v xml:space="preserve"> </v>
      </c>
    </row>
    <row r="1600" spans="13:15" x14ac:dyDescent="0.35">
      <c r="M1600" s="3">
        <f t="shared" si="73"/>
        <v>0</v>
      </c>
      <c r="N1600" s="8">
        <f t="shared" si="74"/>
        <v>0</v>
      </c>
      <c r="O1600" s="4" t="str">
        <f t="shared" si="75"/>
        <v xml:space="preserve"> </v>
      </c>
    </row>
    <row r="1601" spans="13:15" x14ac:dyDescent="0.35">
      <c r="M1601" s="3">
        <f t="shared" si="73"/>
        <v>0</v>
      </c>
      <c r="N1601" s="8">
        <f t="shared" si="74"/>
        <v>0</v>
      </c>
      <c r="O1601" s="4" t="str">
        <f t="shared" si="75"/>
        <v xml:space="preserve"> </v>
      </c>
    </row>
    <row r="1602" spans="13:15" x14ac:dyDescent="0.35">
      <c r="M1602" s="3">
        <f t="shared" si="73"/>
        <v>0</v>
      </c>
      <c r="N1602" s="8">
        <f t="shared" si="74"/>
        <v>0</v>
      </c>
      <c r="O1602" s="4" t="str">
        <f t="shared" si="75"/>
        <v xml:space="preserve"> </v>
      </c>
    </row>
    <row r="1603" spans="13:15" x14ac:dyDescent="0.35">
      <c r="M1603" s="3">
        <f t="shared" si="73"/>
        <v>0</v>
      </c>
      <c r="N1603" s="8">
        <f t="shared" si="74"/>
        <v>0</v>
      </c>
      <c r="O1603" s="4" t="str">
        <f t="shared" si="75"/>
        <v xml:space="preserve"> </v>
      </c>
    </row>
    <row r="1604" spans="13:15" x14ac:dyDescent="0.35">
      <c r="M1604" s="3">
        <f t="shared" ref="M1604:M1667" si="76">IF(LEFT(C1604,8)&lt;&gt;LEFT(C1603,8),K1604,K1604+M1603)</f>
        <v>0</v>
      </c>
      <c r="N1604" s="8">
        <f t="shared" ref="N1604:N1667" si="77">IF(LEFT(C1605,8)&lt;&gt;LEFT(C1604,8),M1604,0)</f>
        <v>0</v>
      </c>
      <c r="O1604" s="4" t="str">
        <f t="shared" ref="O1604:O1667" si="78">IF(N1604&lt;&gt;0,C1604," ")</f>
        <v xml:space="preserve"> </v>
      </c>
    </row>
    <row r="1605" spans="13:15" x14ac:dyDescent="0.35">
      <c r="M1605" s="3">
        <f t="shared" si="76"/>
        <v>0</v>
      </c>
      <c r="N1605" s="8">
        <f t="shared" si="77"/>
        <v>0</v>
      </c>
      <c r="O1605" s="4" t="str">
        <f t="shared" si="78"/>
        <v xml:space="preserve"> </v>
      </c>
    </row>
    <row r="1606" spans="13:15" x14ac:dyDescent="0.35">
      <c r="M1606" s="3">
        <f t="shared" si="76"/>
        <v>0</v>
      </c>
      <c r="N1606" s="8">
        <f t="shared" si="77"/>
        <v>0</v>
      </c>
      <c r="O1606" s="4" t="str">
        <f t="shared" si="78"/>
        <v xml:space="preserve"> </v>
      </c>
    </row>
    <row r="1607" spans="13:15" x14ac:dyDescent="0.35">
      <c r="M1607" s="3">
        <f t="shared" si="76"/>
        <v>0</v>
      </c>
      <c r="N1607" s="8">
        <f t="shared" si="77"/>
        <v>0</v>
      </c>
      <c r="O1607" s="4" t="str">
        <f t="shared" si="78"/>
        <v xml:space="preserve"> </v>
      </c>
    </row>
    <row r="1608" spans="13:15" x14ac:dyDescent="0.35">
      <c r="M1608" s="3">
        <f t="shared" si="76"/>
        <v>0</v>
      </c>
      <c r="N1608" s="8">
        <f t="shared" si="77"/>
        <v>0</v>
      </c>
      <c r="O1608" s="4" t="str">
        <f t="shared" si="78"/>
        <v xml:space="preserve"> </v>
      </c>
    </row>
    <row r="1609" spans="13:15" x14ac:dyDescent="0.35">
      <c r="M1609" s="3">
        <f t="shared" si="76"/>
        <v>0</v>
      </c>
      <c r="N1609" s="8">
        <f t="shared" si="77"/>
        <v>0</v>
      </c>
      <c r="O1609" s="4" t="str">
        <f t="shared" si="78"/>
        <v xml:space="preserve"> </v>
      </c>
    </row>
    <row r="1610" spans="13:15" x14ac:dyDescent="0.35">
      <c r="M1610" s="3">
        <f t="shared" si="76"/>
        <v>0</v>
      </c>
      <c r="N1610" s="8">
        <f t="shared" si="77"/>
        <v>0</v>
      </c>
      <c r="O1610" s="4" t="str">
        <f t="shared" si="78"/>
        <v xml:space="preserve"> </v>
      </c>
    </row>
    <row r="1611" spans="13:15" x14ac:dyDescent="0.35">
      <c r="M1611" s="3">
        <f t="shared" si="76"/>
        <v>0</v>
      </c>
      <c r="N1611" s="8">
        <f t="shared" si="77"/>
        <v>0</v>
      </c>
      <c r="O1611" s="4" t="str">
        <f t="shared" si="78"/>
        <v xml:space="preserve"> </v>
      </c>
    </row>
    <row r="1612" spans="13:15" x14ac:dyDescent="0.35">
      <c r="M1612" s="3">
        <f t="shared" si="76"/>
        <v>0</v>
      </c>
      <c r="N1612" s="8">
        <f t="shared" si="77"/>
        <v>0</v>
      </c>
      <c r="O1612" s="4" t="str">
        <f t="shared" si="78"/>
        <v xml:space="preserve"> </v>
      </c>
    </row>
    <row r="1613" spans="13:15" x14ac:dyDescent="0.35">
      <c r="M1613" s="3">
        <f t="shared" si="76"/>
        <v>0</v>
      </c>
      <c r="N1613" s="8">
        <f t="shared" si="77"/>
        <v>0</v>
      </c>
      <c r="O1613" s="4" t="str">
        <f t="shared" si="78"/>
        <v xml:space="preserve"> </v>
      </c>
    </row>
    <row r="1614" spans="13:15" x14ac:dyDescent="0.35">
      <c r="M1614" s="3">
        <f t="shared" si="76"/>
        <v>0</v>
      </c>
      <c r="N1614" s="8">
        <f t="shared" si="77"/>
        <v>0</v>
      </c>
      <c r="O1614" s="4" t="str">
        <f t="shared" si="78"/>
        <v xml:space="preserve"> </v>
      </c>
    </row>
    <row r="1615" spans="13:15" x14ac:dyDescent="0.35">
      <c r="M1615" s="3">
        <f t="shared" si="76"/>
        <v>0</v>
      </c>
      <c r="N1615" s="8">
        <f t="shared" si="77"/>
        <v>0</v>
      </c>
      <c r="O1615" s="4" t="str">
        <f t="shared" si="78"/>
        <v xml:space="preserve"> </v>
      </c>
    </row>
    <row r="1616" spans="13:15" x14ac:dyDescent="0.35">
      <c r="M1616" s="3">
        <f t="shared" si="76"/>
        <v>0</v>
      </c>
      <c r="N1616" s="8">
        <f t="shared" si="77"/>
        <v>0</v>
      </c>
      <c r="O1616" s="4" t="str">
        <f t="shared" si="78"/>
        <v xml:space="preserve"> </v>
      </c>
    </row>
    <row r="1617" spans="13:15" x14ac:dyDescent="0.35">
      <c r="M1617" s="3">
        <f t="shared" si="76"/>
        <v>0</v>
      </c>
      <c r="N1617" s="8">
        <f t="shared" si="77"/>
        <v>0</v>
      </c>
      <c r="O1617" s="4" t="str">
        <f t="shared" si="78"/>
        <v xml:space="preserve"> </v>
      </c>
    </row>
    <row r="1618" spans="13:15" x14ac:dyDescent="0.35">
      <c r="M1618" s="3">
        <f t="shared" si="76"/>
        <v>0</v>
      </c>
      <c r="N1618" s="8">
        <f t="shared" si="77"/>
        <v>0</v>
      </c>
      <c r="O1618" s="4" t="str">
        <f t="shared" si="78"/>
        <v xml:space="preserve"> </v>
      </c>
    </row>
    <row r="1619" spans="13:15" x14ac:dyDescent="0.35">
      <c r="M1619" s="3">
        <f t="shared" si="76"/>
        <v>0</v>
      </c>
      <c r="N1619" s="8">
        <f t="shared" si="77"/>
        <v>0</v>
      </c>
      <c r="O1619" s="4" t="str">
        <f t="shared" si="78"/>
        <v xml:space="preserve"> </v>
      </c>
    </row>
    <row r="1620" spans="13:15" x14ac:dyDescent="0.35">
      <c r="M1620" s="3">
        <f t="shared" si="76"/>
        <v>0</v>
      </c>
      <c r="N1620" s="8">
        <f t="shared" si="77"/>
        <v>0</v>
      </c>
      <c r="O1620" s="4" t="str">
        <f t="shared" si="78"/>
        <v xml:space="preserve"> </v>
      </c>
    </row>
    <row r="1621" spans="13:15" x14ac:dyDescent="0.35">
      <c r="M1621" s="3">
        <f t="shared" si="76"/>
        <v>0</v>
      </c>
      <c r="N1621" s="8">
        <f t="shared" si="77"/>
        <v>0</v>
      </c>
      <c r="O1621" s="4" t="str">
        <f t="shared" si="78"/>
        <v xml:space="preserve"> </v>
      </c>
    </row>
    <row r="1622" spans="13:15" x14ac:dyDescent="0.35">
      <c r="M1622" s="3">
        <f t="shared" si="76"/>
        <v>0</v>
      </c>
      <c r="N1622" s="8">
        <f t="shared" si="77"/>
        <v>0</v>
      </c>
      <c r="O1622" s="4" t="str">
        <f t="shared" si="78"/>
        <v xml:space="preserve"> </v>
      </c>
    </row>
    <row r="1623" spans="13:15" x14ac:dyDescent="0.35">
      <c r="M1623" s="3">
        <f t="shared" si="76"/>
        <v>0</v>
      </c>
      <c r="N1623" s="8">
        <f t="shared" si="77"/>
        <v>0</v>
      </c>
      <c r="O1623" s="4" t="str">
        <f t="shared" si="78"/>
        <v xml:space="preserve"> </v>
      </c>
    </row>
    <row r="1624" spans="13:15" x14ac:dyDescent="0.35">
      <c r="M1624" s="3">
        <f t="shared" si="76"/>
        <v>0</v>
      </c>
      <c r="N1624" s="8">
        <f t="shared" si="77"/>
        <v>0</v>
      </c>
      <c r="O1624" s="4" t="str">
        <f t="shared" si="78"/>
        <v xml:space="preserve"> </v>
      </c>
    </row>
    <row r="1625" spans="13:15" x14ac:dyDescent="0.35">
      <c r="M1625" s="3">
        <f t="shared" si="76"/>
        <v>0</v>
      </c>
      <c r="N1625" s="8">
        <f t="shared" si="77"/>
        <v>0</v>
      </c>
      <c r="O1625" s="4" t="str">
        <f t="shared" si="78"/>
        <v xml:space="preserve"> </v>
      </c>
    </row>
    <row r="1626" spans="13:15" x14ac:dyDescent="0.35">
      <c r="M1626" s="3">
        <f t="shared" si="76"/>
        <v>0</v>
      </c>
      <c r="N1626" s="8">
        <f t="shared" si="77"/>
        <v>0</v>
      </c>
      <c r="O1626" s="4" t="str">
        <f t="shared" si="78"/>
        <v xml:space="preserve"> </v>
      </c>
    </row>
    <row r="1627" spans="13:15" x14ac:dyDescent="0.35">
      <c r="M1627" s="3">
        <f t="shared" si="76"/>
        <v>0</v>
      </c>
      <c r="N1627" s="8">
        <f t="shared" si="77"/>
        <v>0</v>
      </c>
      <c r="O1627" s="4" t="str">
        <f t="shared" si="78"/>
        <v xml:space="preserve"> </v>
      </c>
    </row>
    <row r="1628" spans="13:15" x14ac:dyDescent="0.35">
      <c r="M1628" s="3">
        <f t="shared" si="76"/>
        <v>0</v>
      </c>
      <c r="N1628" s="8">
        <f t="shared" si="77"/>
        <v>0</v>
      </c>
      <c r="O1628" s="4" t="str">
        <f t="shared" si="78"/>
        <v xml:space="preserve"> </v>
      </c>
    </row>
    <row r="1629" spans="13:15" x14ac:dyDescent="0.35">
      <c r="M1629" s="3">
        <f t="shared" si="76"/>
        <v>0</v>
      </c>
      <c r="N1629" s="8">
        <f t="shared" si="77"/>
        <v>0</v>
      </c>
      <c r="O1629" s="4" t="str">
        <f t="shared" si="78"/>
        <v xml:space="preserve"> </v>
      </c>
    </row>
    <row r="1630" spans="13:15" x14ac:dyDescent="0.35">
      <c r="M1630" s="3">
        <f t="shared" si="76"/>
        <v>0</v>
      </c>
      <c r="N1630" s="8">
        <f t="shared" si="77"/>
        <v>0</v>
      </c>
      <c r="O1630" s="4" t="str">
        <f t="shared" si="78"/>
        <v xml:space="preserve"> </v>
      </c>
    </row>
    <row r="1631" spans="13:15" x14ac:dyDescent="0.35">
      <c r="M1631" s="3">
        <f t="shared" si="76"/>
        <v>0</v>
      </c>
      <c r="N1631" s="8">
        <f t="shared" si="77"/>
        <v>0</v>
      </c>
      <c r="O1631" s="4" t="str">
        <f t="shared" si="78"/>
        <v xml:space="preserve"> </v>
      </c>
    </row>
    <row r="1632" spans="13:15" x14ac:dyDescent="0.35">
      <c r="M1632" s="3">
        <f t="shared" si="76"/>
        <v>0</v>
      </c>
      <c r="N1632" s="8">
        <f t="shared" si="77"/>
        <v>0</v>
      </c>
      <c r="O1632" s="4" t="str">
        <f t="shared" si="78"/>
        <v xml:space="preserve"> </v>
      </c>
    </row>
    <row r="1633" spans="13:15" x14ac:dyDescent="0.35">
      <c r="M1633" s="3">
        <f t="shared" si="76"/>
        <v>0</v>
      </c>
      <c r="N1633" s="8">
        <f t="shared" si="77"/>
        <v>0</v>
      </c>
      <c r="O1633" s="4" t="str">
        <f t="shared" si="78"/>
        <v xml:space="preserve"> </v>
      </c>
    </row>
    <row r="1634" spans="13:15" x14ac:dyDescent="0.35">
      <c r="M1634" s="3">
        <f t="shared" si="76"/>
        <v>0</v>
      </c>
      <c r="N1634" s="8">
        <f t="shared" si="77"/>
        <v>0</v>
      </c>
      <c r="O1634" s="4" t="str">
        <f t="shared" si="78"/>
        <v xml:space="preserve"> </v>
      </c>
    </row>
    <row r="1635" spans="13:15" x14ac:dyDescent="0.35">
      <c r="M1635" s="3">
        <f t="shared" si="76"/>
        <v>0</v>
      </c>
      <c r="N1635" s="8">
        <f t="shared" si="77"/>
        <v>0</v>
      </c>
      <c r="O1635" s="4" t="str">
        <f t="shared" si="78"/>
        <v xml:space="preserve"> </v>
      </c>
    </row>
    <row r="1636" spans="13:15" x14ac:dyDescent="0.35">
      <c r="M1636" s="3">
        <f t="shared" si="76"/>
        <v>0</v>
      </c>
      <c r="N1636" s="8">
        <f t="shared" si="77"/>
        <v>0</v>
      </c>
      <c r="O1636" s="4" t="str">
        <f t="shared" si="78"/>
        <v xml:space="preserve"> </v>
      </c>
    </row>
    <row r="1637" spans="13:15" x14ac:dyDescent="0.35">
      <c r="M1637" s="3">
        <f t="shared" si="76"/>
        <v>0</v>
      </c>
      <c r="N1637" s="8">
        <f t="shared" si="77"/>
        <v>0</v>
      </c>
      <c r="O1637" s="4" t="str">
        <f t="shared" si="78"/>
        <v xml:space="preserve"> </v>
      </c>
    </row>
    <row r="1638" spans="13:15" x14ac:dyDescent="0.35">
      <c r="M1638" s="3">
        <f t="shared" si="76"/>
        <v>0</v>
      </c>
      <c r="N1638" s="8">
        <f t="shared" si="77"/>
        <v>0</v>
      </c>
      <c r="O1638" s="4" t="str">
        <f t="shared" si="78"/>
        <v xml:space="preserve"> </v>
      </c>
    </row>
    <row r="1639" spans="13:15" x14ac:dyDescent="0.35">
      <c r="M1639" s="3">
        <f t="shared" si="76"/>
        <v>0</v>
      </c>
      <c r="N1639" s="8">
        <f t="shared" si="77"/>
        <v>0</v>
      </c>
      <c r="O1639" s="4" t="str">
        <f t="shared" si="78"/>
        <v xml:space="preserve"> </v>
      </c>
    </row>
    <row r="1640" spans="13:15" x14ac:dyDescent="0.35">
      <c r="M1640" s="3">
        <f t="shared" si="76"/>
        <v>0</v>
      </c>
      <c r="N1640" s="8">
        <f t="shared" si="77"/>
        <v>0</v>
      </c>
      <c r="O1640" s="4" t="str">
        <f t="shared" si="78"/>
        <v xml:space="preserve"> </v>
      </c>
    </row>
    <row r="1641" spans="13:15" x14ac:dyDescent="0.35">
      <c r="M1641" s="3">
        <f t="shared" si="76"/>
        <v>0</v>
      </c>
      <c r="N1641" s="8">
        <f t="shared" si="77"/>
        <v>0</v>
      </c>
      <c r="O1641" s="4" t="str">
        <f t="shared" si="78"/>
        <v xml:space="preserve"> </v>
      </c>
    </row>
    <row r="1642" spans="13:15" x14ac:dyDescent="0.35">
      <c r="M1642" s="3">
        <f t="shared" si="76"/>
        <v>0</v>
      </c>
      <c r="N1642" s="8">
        <f t="shared" si="77"/>
        <v>0</v>
      </c>
      <c r="O1642" s="4" t="str">
        <f t="shared" si="78"/>
        <v xml:space="preserve"> </v>
      </c>
    </row>
    <row r="1643" spans="13:15" x14ac:dyDescent="0.35">
      <c r="M1643" s="3">
        <f t="shared" si="76"/>
        <v>0</v>
      </c>
      <c r="N1643" s="8">
        <f t="shared" si="77"/>
        <v>0</v>
      </c>
      <c r="O1643" s="4" t="str">
        <f t="shared" si="78"/>
        <v xml:space="preserve"> </v>
      </c>
    </row>
    <row r="1644" spans="13:15" x14ac:dyDescent="0.35">
      <c r="M1644" s="3">
        <f t="shared" si="76"/>
        <v>0</v>
      </c>
      <c r="N1644" s="8">
        <f t="shared" si="77"/>
        <v>0</v>
      </c>
      <c r="O1644" s="4" t="str">
        <f t="shared" si="78"/>
        <v xml:space="preserve"> </v>
      </c>
    </row>
    <row r="1645" spans="13:15" x14ac:dyDescent="0.35">
      <c r="M1645" s="3">
        <f t="shared" si="76"/>
        <v>0</v>
      </c>
      <c r="N1645" s="8">
        <f t="shared" si="77"/>
        <v>0</v>
      </c>
      <c r="O1645" s="4" t="str">
        <f t="shared" si="78"/>
        <v xml:space="preserve"> </v>
      </c>
    </row>
    <row r="1646" spans="13:15" x14ac:dyDescent="0.35">
      <c r="M1646" s="3">
        <f t="shared" si="76"/>
        <v>0</v>
      </c>
      <c r="N1646" s="8">
        <f t="shared" si="77"/>
        <v>0</v>
      </c>
      <c r="O1646" s="4" t="str">
        <f t="shared" si="78"/>
        <v xml:space="preserve"> </v>
      </c>
    </row>
    <row r="1647" spans="13:15" x14ac:dyDescent="0.35">
      <c r="M1647" s="3">
        <f t="shared" si="76"/>
        <v>0</v>
      </c>
      <c r="N1647" s="8">
        <f t="shared" si="77"/>
        <v>0</v>
      </c>
      <c r="O1647" s="4" t="str">
        <f t="shared" si="78"/>
        <v xml:space="preserve"> </v>
      </c>
    </row>
    <row r="1648" spans="13:15" x14ac:dyDescent="0.35">
      <c r="M1648" s="3">
        <f t="shared" si="76"/>
        <v>0</v>
      </c>
      <c r="N1648" s="8">
        <f t="shared" si="77"/>
        <v>0</v>
      </c>
      <c r="O1648" s="4" t="str">
        <f t="shared" si="78"/>
        <v xml:space="preserve"> </v>
      </c>
    </row>
    <row r="1649" spans="13:15" x14ac:dyDescent="0.35">
      <c r="M1649" s="3">
        <f t="shared" si="76"/>
        <v>0</v>
      </c>
      <c r="N1649" s="8">
        <f t="shared" si="77"/>
        <v>0</v>
      </c>
      <c r="O1649" s="4" t="str">
        <f t="shared" si="78"/>
        <v xml:space="preserve"> </v>
      </c>
    </row>
    <row r="1650" spans="13:15" x14ac:dyDescent="0.35">
      <c r="M1650" s="3">
        <f t="shared" si="76"/>
        <v>0</v>
      </c>
      <c r="N1650" s="8">
        <f t="shared" si="77"/>
        <v>0</v>
      </c>
      <c r="O1650" s="4" t="str">
        <f t="shared" si="78"/>
        <v xml:space="preserve"> </v>
      </c>
    </row>
    <row r="1651" spans="13:15" x14ac:dyDescent="0.35">
      <c r="M1651" s="3">
        <f t="shared" si="76"/>
        <v>0</v>
      </c>
      <c r="N1651" s="8">
        <f t="shared" si="77"/>
        <v>0</v>
      </c>
      <c r="O1651" s="4" t="str">
        <f t="shared" si="78"/>
        <v xml:space="preserve"> </v>
      </c>
    </row>
    <row r="1652" spans="13:15" x14ac:dyDescent="0.35">
      <c r="M1652" s="3">
        <f t="shared" si="76"/>
        <v>0</v>
      </c>
      <c r="N1652" s="8">
        <f t="shared" si="77"/>
        <v>0</v>
      </c>
      <c r="O1652" s="4" t="str">
        <f t="shared" si="78"/>
        <v xml:space="preserve"> </v>
      </c>
    </row>
    <row r="1653" spans="13:15" x14ac:dyDescent="0.35">
      <c r="M1653" s="3">
        <f t="shared" si="76"/>
        <v>0</v>
      </c>
      <c r="N1653" s="8">
        <f t="shared" si="77"/>
        <v>0</v>
      </c>
      <c r="O1653" s="4" t="str">
        <f t="shared" si="78"/>
        <v xml:space="preserve"> </v>
      </c>
    </row>
    <row r="1654" spans="13:15" x14ac:dyDescent="0.35">
      <c r="M1654" s="3">
        <f t="shared" si="76"/>
        <v>0</v>
      </c>
      <c r="N1654" s="8">
        <f t="shared" si="77"/>
        <v>0</v>
      </c>
      <c r="O1654" s="4" t="str">
        <f t="shared" si="78"/>
        <v xml:space="preserve"> </v>
      </c>
    </row>
    <row r="1655" spans="13:15" x14ac:dyDescent="0.35">
      <c r="M1655" s="3">
        <f t="shared" si="76"/>
        <v>0</v>
      </c>
      <c r="N1655" s="8">
        <f t="shared" si="77"/>
        <v>0</v>
      </c>
      <c r="O1655" s="4" t="str">
        <f t="shared" si="78"/>
        <v xml:space="preserve"> </v>
      </c>
    </row>
    <row r="1656" spans="13:15" x14ac:dyDescent="0.35">
      <c r="M1656" s="3">
        <f t="shared" si="76"/>
        <v>0</v>
      </c>
      <c r="N1656" s="8">
        <f t="shared" si="77"/>
        <v>0</v>
      </c>
      <c r="O1656" s="4" t="str">
        <f t="shared" si="78"/>
        <v xml:space="preserve"> </v>
      </c>
    </row>
    <row r="1657" spans="13:15" x14ac:dyDescent="0.35">
      <c r="M1657" s="3">
        <f t="shared" si="76"/>
        <v>0</v>
      </c>
      <c r="N1657" s="8">
        <f t="shared" si="77"/>
        <v>0</v>
      </c>
      <c r="O1657" s="4" t="str">
        <f t="shared" si="78"/>
        <v xml:space="preserve"> </v>
      </c>
    </row>
    <row r="1658" spans="13:15" x14ac:dyDescent="0.35">
      <c r="M1658" s="3">
        <f t="shared" si="76"/>
        <v>0</v>
      </c>
      <c r="N1658" s="8">
        <f t="shared" si="77"/>
        <v>0</v>
      </c>
      <c r="O1658" s="4" t="str">
        <f t="shared" si="78"/>
        <v xml:space="preserve"> </v>
      </c>
    </row>
    <row r="1659" spans="13:15" x14ac:dyDescent="0.35">
      <c r="M1659" s="3">
        <f t="shared" si="76"/>
        <v>0</v>
      </c>
      <c r="N1659" s="8">
        <f t="shared" si="77"/>
        <v>0</v>
      </c>
      <c r="O1659" s="4" t="str">
        <f t="shared" si="78"/>
        <v xml:space="preserve"> </v>
      </c>
    </row>
    <row r="1660" spans="13:15" x14ac:dyDescent="0.35">
      <c r="M1660" s="3">
        <f t="shared" si="76"/>
        <v>0</v>
      </c>
      <c r="N1660" s="8">
        <f t="shared" si="77"/>
        <v>0</v>
      </c>
      <c r="O1660" s="4" t="str">
        <f t="shared" si="78"/>
        <v xml:space="preserve"> </v>
      </c>
    </row>
    <row r="1661" spans="13:15" x14ac:dyDescent="0.35">
      <c r="M1661" s="3">
        <f t="shared" si="76"/>
        <v>0</v>
      </c>
      <c r="N1661" s="8">
        <f t="shared" si="77"/>
        <v>0</v>
      </c>
      <c r="O1661" s="4" t="str">
        <f t="shared" si="78"/>
        <v xml:space="preserve"> </v>
      </c>
    </row>
    <row r="1662" spans="13:15" x14ac:dyDescent="0.35">
      <c r="M1662" s="3">
        <f t="shared" si="76"/>
        <v>0</v>
      </c>
      <c r="N1662" s="8">
        <f t="shared" si="77"/>
        <v>0</v>
      </c>
      <c r="O1662" s="4" t="str">
        <f t="shared" si="78"/>
        <v xml:space="preserve"> </v>
      </c>
    </row>
    <row r="1663" spans="13:15" x14ac:dyDescent="0.35">
      <c r="M1663" s="3">
        <f t="shared" si="76"/>
        <v>0</v>
      </c>
      <c r="N1663" s="8">
        <f t="shared" si="77"/>
        <v>0</v>
      </c>
      <c r="O1663" s="4" t="str">
        <f t="shared" si="78"/>
        <v xml:space="preserve"> </v>
      </c>
    </row>
    <row r="1664" spans="13:15" x14ac:dyDescent="0.35">
      <c r="M1664" s="3">
        <f t="shared" si="76"/>
        <v>0</v>
      </c>
      <c r="N1664" s="8">
        <f t="shared" si="77"/>
        <v>0</v>
      </c>
      <c r="O1664" s="4" t="str">
        <f t="shared" si="78"/>
        <v xml:space="preserve"> </v>
      </c>
    </row>
    <row r="1665" spans="13:15" x14ac:dyDescent="0.35">
      <c r="M1665" s="3">
        <f t="shared" si="76"/>
        <v>0</v>
      </c>
      <c r="N1665" s="8">
        <f t="shared" si="77"/>
        <v>0</v>
      </c>
      <c r="O1665" s="4" t="str">
        <f t="shared" si="78"/>
        <v xml:space="preserve"> </v>
      </c>
    </row>
    <row r="1666" spans="13:15" x14ac:dyDescent="0.35">
      <c r="M1666" s="3">
        <f t="shared" si="76"/>
        <v>0</v>
      </c>
      <c r="N1666" s="8">
        <f t="shared" si="77"/>
        <v>0</v>
      </c>
      <c r="O1666" s="4" t="str">
        <f t="shared" si="78"/>
        <v xml:space="preserve"> </v>
      </c>
    </row>
    <row r="1667" spans="13:15" x14ac:dyDescent="0.35">
      <c r="M1667" s="3">
        <f t="shared" si="76"/>
        <v>0</v>
      </c>
      <c r="N1667" s="8">
        <f t="shared" si="77"/>
        <v>0</v>
      </c>
      <c r="O1667" s="4" t="str">
        <f t="shared" si="78"/>
        <v xml:space="preserve"> </v>
      </c>
    </row>
    <row r="1668" spans="13:15" x14ac:dyDescent="0.35">
      <c r="M1668" s="3">
        <f t="shared" ref="M1668:M1731" si="79">IF(LEFT(C1668,8)&lt;&gt;LEFT(C1667,8),K1668,K1668+M1667)</f>
        <v>0</v>
      </c>
      <c r="N1668" s="8">
        <f t="shared" ref="N1668:N1731" si="80">IF(LEFT(C1669,8)&lt;&gt;LEFT(C1668,8),M1668,0)</f>
        <v>0</v>
      </c>
      <c r="O1668" s="4" t="str">
        <f t="shared" ref="O1668:O1731" si="81">IF(N1668&lt;&gt;0,C1668," ")</f>
        <v xml:space="preserve"> </v>
      </c>
    </row>
    <row r="1669" spans="13:15" x14ac:dyDescent="0.35">
      <c r="M1669" s="3">
        <f t="shared" si="79"/>
        <v>0</v>
      </c>
      <c r="N1669" s="8">
        <f t="shared" si="80"/>
        <v>0</v>
      </c>
      <c r="O1669" s="4" t="str">
        <f t="shared" si="81"/>
        <v xml:space="preserve"> </v>
      </c>
    </row>
    <row r="1670" spans="13:15" x14ac:dyDescent="0.35">
      <c r="M1670" s="3">
        <f t="shared" si="79"/>
        <v>0</v>
      </c>
      <c r="N1670" s="8">
        <f t="shared" si="80"/>
        <v>0</v>
      </c>
      <c r="O1670" s="4" t="str">
        <f t="shared" si="81"/>
        <v xml:space="preserve"> </v>
      </c>
    </row>
    <row r="1671" spans="13:15" x14ac:dyDescent="0.35">
      <c r="M1671" s="3">
        <f t="shared" si="79"/>
        <v>0</v>
      </c>
      <c r="N1671" s="8">
        <f t="shared" si="80"/>
        <v>0</v>
      </c>
      <c r="O1671" s="4" t="str">
        <f t="shared" si="81"/>
        <v xml:space="preserve"> </v>
      </c>
    </row>
    <row r="1672" spans="13:15" x14ac:dyDescent="0.35">
      <c r="M1672" s="3">
        <f t="shared" si="79"/>
        <v>0</v>
      </c>
      <c r="N1672" s="8">
        <f t="shared" si="80"/>
        <v>0</v>
      </c>
      <c r="O1672" s="4" t="str">
        <f t="shared" si="81"/>
        <v xml:space="preserve"> </v>
      </c>
    </row>
    <row r="1673" spans="13:15" x14ac:dyDescent="0.35">
      <c r="M1673" s="3">
        <f t="shared" si="79"/>
        <v>0</v>
      </c>
      <c r="N1673" s="8">
        <f t="shared" si="80"/>
        <v>0</v>
      </c>
      <c r="O1673" s="4" t="str">
        <f t="shared" si="81"/>
        <v xml:space="preserve"> </v>
      </c>
    </row>
    <row r="1674" spans="13:15" x14ac:dyDescent="0.35">
      <c r="M1674" s="3">
        <f t="shared" si="79"/>
        <v>0</v>
      </c>
      <c r="N1674" s="8">
        <f t="shared" si="80"/>
        <v>0</v>
      </c>
      <c r="O1674" s="4" t="str">
        <f t="shared" si="81"/>
        <v xml:space="preserve"> </v>
      </c>
    </row>
    <row r="1675" spans="13:15" x14ac:dyDescent="0.35">
      <c r="M1675" s="3">
        <f t="shared" si="79"/>
        <v>0</v>
      </c>
      <c r="N1675" s="8">
        <f t="shared" si="80"/>
        <v>0</v>
      </c>
      <c r="O1675" s="4" t="str">
        <f t="shared" si="81"/>
        <v xml:space="preserve"> </v>
      </c>
    </row>
    <row r="1676" spans="13:15" x14ac:dyDescent="0.35">
      <c r="M1676" s="3">
        <f t="shared" si="79"/>
        <v>0</v>
      </c>
      <c r="N1676" s="8">
        <f t="shared" si="80"/>
        <v>0</v>
      </c>
      <c r="O1676" s="4" t="str">
        <f t="shared" si="81"/>
        <v xml:space="preserve"> </v>
      </c>
    </row>
    <row r="1677" spans="13:15" x14ac:dyDescent="0.35">
      <c r="M1677" s="3">
        <f t="shared" si="79"/>
        <v>0</v>
      </c>
      <c r="N1677" s="8">
        <f t="shared" si="80"/>
        <v>0</v>
      </c>
      <c r="O1677" s="4" t="str">
        <f t="shared" si="81"/>
        <v xml:space="preserve"> </v>
      </c>
    </row>
    <row r="1678" spans="13:15" x14ac:dyDescent="0.35">
      <c r="M1678" s="3">
        <f t="shared" si="79"/>
        <v>0</v>
      </c>
      <c r="N1678" s="8">
        <f t="shared" si="80"/>
        <v>0</v>
      </c>
      <c r="O1678" s="4" t="str">
        <f t="shared" si="81"/>
        <v xml:space="preserve"> </v>
      </c>
    </row>
    <row r="1679" spans="13:15" x14ac:dyDescent="0.35">
      <c r="M1679" s="3">
        <f t="shared" si="79"/>
        <v>0</v>
      </c>
      <c r="N1679" s="8">
        <f t="shared" si="80"/>
        <v>0</v>
      </c>
      <c r="O1679" s="4" t="str">
        <f t="shared" si="81"/>
        <v xml:space="preserve"> </v>
      </c>
    </row>
    <row r="1680" spans="13:15" x14ac:dyDescent="0.35">
      <c r="M1680" s="3">
        <f t="shared" si="79"/>
        <v>0</v>
      </c>
      <c r="N1680" s="8">
        <f t="shared" si="80"/>
        <v>0</v>
      </c>
      <c r="O1680" s="4" t="str">
        <f t="shared" si="81"/>
        <v xml:space="preserve"> </v>
      </c>
    </row>
    <row r="1681" spans="13:15" x14ac:dyDescent="0.35">
      <c r="M1681" s="3">
        <f t="shared" si="79"/>
        <v>0</v>
      </c>
      <c r="N1681" s="8">
        <f t="shared" si="80"/>
        <v>0</v>
      </c>
      <c r="O1681" s="4" t="str">
        <f t="shared" si="81"/>
        <v xml:space="preserve"> </v>
      </c>
    </row>
    <row r="1682" spans="13:15" x14ac:dyDescent="0.35">
      <c r="M1682" s="3">
        <f t="shared" si="79"/>
        <v>0</v>
      </c>
      <c r="N1682" s="8">
        <f t="shared" si="80"/>
        <v>0</v>
      </c>
      <c r="O1682" s="4" t="str">
        <f t="shared" si="81"/>
        <v xml:space="preserve"> </v>
      </c>
    </row>
    <row r="1683" spans="13:15" x14ac:dyDescent="0.35">
      <c r="M1683" s="3">
        <f t="shared" si="79"/>
        <v>0</v>
      </c>
      <c r="N1683" s="8">
        <f t="shared" si="80"/>
        <v>0</v>
      </c>
      <c r="O1683" s="4" t="str">
        <f t="shared" si="81"/>
        <v xml:space="preserve"> </v>
      </c>
    </row>
    <row r="1684" spans="13:15" x14ac:dyDescent="0.35">
      <c r="M1684" s="3">
        <f t="shared" si="79"/>
        <v>0</v>
      </c>
      <c r="N1684" s="8">
        <f t="shared" si="80"/>
        <v>0</v>
      </c>
      <c r="O1684" s="4" t="str">
        <f t="shared" si="81"/>
        <v xml:space="preserve"> </v>
      </c>
    </row>
    <row r="1685" spans="13:15" x14ac:dyDescent="0.35">
      <c r="M1685" s="3">
        <f t="shared" si="79"/>
        <v>0</v>
      </c>
      <c r="N1685" s="8">
        <f t="shared" si="80"/>
        <v>0</v>
      </c>
      <c r="O1685" s="4" t="str">
        <f t="shared" si="81"/>
        <v xml:space="preserve"> </v>
      </c>
    </row>
    <row r="1686" spans="13:15" x14ac:dyDescent="0.35">
      <c r="M1686" s="3">
        <f t="shared" si="79"/>
        <v>0</v>
      </c>
      <c r="N1686" s="8">
        <f t="shared" si="80"/>
        <v>0</v>
      </c>
      <c r="O1686" s="4" t="str">
        <f t="shared" si="81"/>
        <v xml:space="preserve"> </v>
      </c>
    </row>
    <row r="1687" spans="13:15" x14ac:dyDescent="0.35">
      <c r="M1687" s="3">
        <f t="shared" si="79"/>
        <v>0</v>
      </c>
      <c r="N1687" s="8">
        <f t="shared" si="80"/>
        <v>0</v>
      </c>
      <c r="O1687" s="4" t="str">
        <f t="shared" si="81"/>
        <v xml:space="preserve"> </v>
      </c>
    </row>
    <row r="1688" spans="13:15" x14ac:dyDescent="0.35">
      <c r="M1688" s="3">
        <f t="shared" si="79"/>
        <v>0</v>
      </c>
      <c r="N1688" s="8">
        <f t="shared" si="80"/>
        <v>0</v>
      </c>
      <c r="O1688" s="4" t="str">
        <f t="shared" si="81"/>
        <v xml:space="preserve"> </v>
      </c>
    </row>
    <row r="1689" spans="13:15" x14ac:dyDescent="0.35">
      <c r="M1689" s="3">
        <f t="shared" si="79"/>
        <v>0</v>
      </c>
      <c r="N1689" s="8">
        <f t="shared" si="80"/>
        <v>0</v>
      </c>
      <c r="O1689" s="4" t="str">
        <f t="shared" si="81"/>
        <v xml:space="preserve"> </v>
      </c>
    </row>
    <row r="1690" spans="13:15" x14ac:dyDescent="0.35">
      <c r="M1690" s="3">
        <f t="shared" si="79"/>
        <v>0</v>
      </c>
      <c r="N1690" s="8">
        <f t="shared" si="80"/>
        <v>0</v>
      </c>
      <c r="O1690" s="4" t="str">
        <f t="shared" si="81"/>
        <v xml:space="preserve"> </v>
      </c>
    </row>
    <row r="1691" spans="13:15" x14ac:dyDescent="0.35">
      <c r="M1691" s="3">
        <f t="shared" si="79"/>
        <v>0</v>
      </c>
      <c r="N1691" s="8">
        <f t="shared" si="80"/>
        <v>0</v>
      </c>
      <c r="O1691" s="4" t="str">
        <f t="shared" si="81"/>
        <v xml:space="preserve"> </v>
      </c>
    </row>
    <row r="1692" spans="13:15" x14ac:dyDescent="0.35">
      <c r="M1692" s="3">
        <f t="shared" si="79"/>
        <v>0</v>
      </c>
      <c r="N1692" s="8">
        <f t="shared" si="80"/>
        <v>0</v>
      </c>
      <c r="O1692" s="4" t="str">
        <f t="shared" si="81"/>
        <v xml:space="preserve"> </v>
      </c>
    </row>
    <row r="1693" spans="13:15" x14ac:dyDescent="0.35">
      <c r="M1693" s="3">
        <f t="shared" si="79"/>
        <v>0</v>
      </c>
      <c r="N1693" s="8">
        <f t="shared" si="80"/>
        <v>0</v>
      </c>
      <c r="O1693" s="4" t="str">
        <f t="shared" si="81"/>
        <v xml:space="preserve"> </v>
      </c>
    </row>
    <row r="1694" spans="13:15" x14ac:dyDescent="0.35">
      <c r="M1694" s="3">
        <f t="shared" si="79"/>
        <v>0</v>
      </c>
      <c r="N1694" s="8">
        <f t="shared" si="80"/>
        <v>0</v>
      </c>
      <c r="O1694" s="4" t="str">
        <f t="shared" si="81"/>
        <v xml:space="preserve"> </v>
      </c>
    </row>
    <row r="1695" spans="13:15" x14ac:dyDescent="0.35">
      <c r="M1695" s="3">
        <f t="shared" si="79"/>
        <v>0</v>
      </c>
      <c r="N1695" s="8">
        <f t="shared" si="80"/>
        <v>0</v>
      </c>
      <c r="O1695" s="4" t="str">
        <f t="shared" si="81"/>
        <v xml:space="preserve"> </v>
      </c>
    </row>
    <row r="1696" spans="13:15" x14ac:dyDescent="0.35">
      <c r="M1696" s="3">
        <f t="shared" si="79"/>
        <v>0</v>
      </c>
      <c r="N1696" s="8">
        <f t="shared" si="80"/>
        <v>0</v>
      </c>
      <c r="O1696" s="4" t="str">
        <f t="shared" si="81"/>
        <v xml:space="preserve"> </v>
      </c>
    </row>
    <row r="1697" spans="13:15" x14ac:dyDescent="0.35">
      <c r="M1697" s="3">
        <f t="shared" si="79"/>
        <v>0</v>
      </c>
      <c r="N1697" s="8">
        <f t="shared" si="80"/>
        <v>0</v>
      </c>
      <c r="O1697" s="4" t="str">
        <f t="shared" si="81"/>
        <v xml:space="preserve"> </v>
      </c>
    </row>
    <row r="1698" spans="13:15" x14ac:dyDescent="0.35">
      <c r="M1698" s="3">
        <f t="shared" si="79"/>
        <v>0</v>
      </c>
      <c r="N1698" s="8">
        <f t="shared" si="80"/>
        <v>0</v>
      </c>
      <c r="O1698" s="4" t="str">
        <f t="shared" si="81"/>
        <v xml:space="preserve"> </v>
      </c>
    </row>
    <row r="1699" spans="13:15" x14ac:dyDescent="0.35">
      <c r="M1699" s="3">
        <f t="shared" si="79"/>
        <v>0</v>
      </c>
      <c r="N1699" s="8">
        <f t="shared" si="80"/>
        <v>0</v>
      </c>
      <c r="O1699" s="4" t="str">
        <f t="shared" si="81"/>
        <v xml:space="preserve"> </v>
      </c>
    </row>
    <row r="1700" spans="13:15" x14ac:dyDescent="0.35">
      <c r="M1700" s="3">
        <f t="shared" si="79"/>
        <v>0</v>
      </c>
      <c r="N1700" s="8">
        <f t="shared" si="80"/>
        <v>0</v>
      </c>
      <c r="O1700" s="4" t="str">
        <f t="shared" si="81"/>
        <v xml:space="preserve"> </v>
      </c>
    </row>
    <row r="1701" spans="13:15" x14ac:dyDescent="0.35">
      <c r="M1701" s="3">
        <f t="shared" si="79"/>
        <v>0</v>
      </c>
      <c r="N1701" s="8">
        <f t="shared" si="80"/>
        <v>0</v>
      </c>
      <c r="O1701" s="4" t="str">
        <f t="shared" si="81"/>
        <v xml:space="preserve"> </v>
      </c>
    </row>
    <row r="1702" spans="13:15" x14ac:dyDescent="0.35">
      <c r="M1702" s="3">
        <f t="shared" si="79"/>
        <v>0</v>
      </c>
      <c r="N1702" s="8">
        <f t="shared" si="80"/>
        <v>0</v>
      </c>
      <c r="O1702" s="4" t="str">
        <f t="shared" si="81"/>
        <v xml:space="preserve"> </v>
      </c>
    </row>
    <row r="1703" spans="13:15" x14ac:dyDescent="0.35">
      <c r="M1703" s="3">
        <f t="shared" si="79"/>
        <v>0</v>
      </c>
      <c r="N1703" s="8">
        <f t="shared" si="80"/>
        <v>0</v>
      </c>
      <c r="O1703" s="4" t="str">
        <f t="shared" si="81"/>
        <v xml:space="preserve"> </v>
      </c>
    </row>
    <row r="1704" spans="13:15" x14ac:dyDescent="0.35">
      <c r="M1704" s="3">
        <f t="shared" si="79"/>
        <v>0</v>
      </c>
      <c r="N1704" s="8">
        <f t="shared" si="80"/>
        <v>0</v>
      </c>
      <c r="O1704" s="4" t="str">
        <f t="shared" si="81"/>
        <v xml:space="preserve"> </v>
      </c>
    </row>
    <row r="1705" spans="13:15" x14ac:dyDescent="0.35">
      <c r="M1705" s="3">
        <f t="shared" si="79"/>
        <v>0</v>
      </c>
      <c r="N1705" s="8">
        <f t="shared" si="80"/>
        <v>0</v>
      </c>
      <c r="O1705" s="4" t="str">
        <f t="shared" si="81"/>
        <v xml:space="preserve"> </v>
      </c>
    </row>
    <row r="1706" spans="13:15" x14ac:dyDescent="0.35">
      <c r="M1706" s="3">
        <f t="shared" si="79"/>
        <v>0</v>
      </c>
      <c r="N1706" s="8">
        <f t="shared" si="80"/>
        <v>0</v>
      </c>
      <c r="O1706" s="4" t="str">
        <f t="shared" si="81"/>
        <v xml:space="preserve"> </v>
      </c>
    </row>
    <row r="1707" spans="13:15" x14ac:dyDescent="0.35">
      <c r="M1707" s="3">
        <f t="shared" si="79"/>
        <v>0</v>
      </c>
      <c r="N1707" s="8">
        <f t="shared" si="80"/>
        <v>0</v>
      </c>
      <c r="O1707" s="4" t="str">
        <f t="shared" si="81"/>
        <v xml:space="preserve"> </v>
      </c>
    </row>
    <row r="1708" spans="13:15" x14ac:dyDescent="0.35">
      <c r="M1708" s="3">
        <f t="shared" si="79"/>
        <v>0</v>
      </c>
      <c r="N1708" s="8">
        <f t="shared" si="80"/>
        <v>0</v>
      </c>
      <c r="O1708" s="4" t="str">
        <f t="shared" si="81"/>
        <v xml:space="preserve"> </v>
      </c>
    </row>
    <row r="1709" spans="13:15" x14ac:dyDescent="0.35">
      <c r="M1709" s="3">
        <f t="shared" si="79"/>
        <v>0</v>
      </c>
      <c r="N1709" s="8">
        <f t="shared" si="80"/>
        <v>0</v>
      </c>
      <c r="O1709" s="4" t="str">
        <f t="shared" si="81"/>
        <v xml:space="preserve"> </v>
      </c>
    </row>
    <row r="1710" spans="13:15" x14ac:dyDescent="0.35">
      <c r="M1710" s="3">
        <f t="shared" si="79"/>
        <v>0</v>
      </c>
      <c r="N1710" s="8">
        <f t="shared" si="80"/>
        <v>0</v>
      </c>
      <c r="O1710" s="4" t="str">
        <f t="shared" si="81"/>
        <v xml:space="preserve"> </v>
      </c>
    </row>
    <row r="1711" spans="13:15" x14ac:dyDescent="0.35">
      <c r="M1711" s="3">
        <f t="shared" si="79"/>
        <v>0</v>
      </c>
      <c r="N1711" s="8">
        <f t="shared" si="80"/>
        <v>0</v>
      </c>
      <c r="O1711" s="4" t="str">
        <f t="shared" si="81"/>
        <v xml:space="preserve"> </v>
      </c>
    </row>
    <row r="1712" spans="13:15" x14ac:dyDescent="0.35">
      <c r="M1712" s="3">
        <f t="shared" si="79"/>
        <v>0</v>
      </c>
      <c r="N1712" s="8">
        <f t="shared" si="80"/>
        <v>0</v>
      </c>
      <c r="O1712" s="4" t="str">
        <f t="shared" si="81"/>
        <v xml:space="preserve"> </v>
      </c>
    </row>
    <row r="1713" spans="13:15" x14ac:dyDescent="0.35">
      <c r="M1713" s="3">
        <f t="shared" si="79"/>
        <v>0</v>
      </c>
      <c r="N1713" s="8">
        <f t="shared" si="80"/>
        <v>0</v>
      </c>
      <c r="O1713" s="4" t="str">
        <f t="shared" si="81"/>
        <v xml:space="preserve"> </v>
      </c>
    </row>
    <row r="1714" spans="13:15" x14ac:dyDescent="0.35">
      <c r="M1714" s="3">
        <f t="shared" si="79"/>
        <v>0</v>
      </c>
      <c r="N1714" s="8">
        <f t="shared" si="80"/>
        <v>0</v>
      </c>
      <c r="O1714" s="4" t="str">
        <f t="shared" si="81"/>
        <v xml:space="preserve"> </v>
      </c>
    </row>
    <row r="1715" spans="13:15" x14ac:dyDescent="0.35">
      <c r="M1715" s="3">
        <f t="shared" si="79"/>
        <v>0</v>
      </c>
      <c r="N1715" s="8">
        <f t="shared" si="80"/>
        <v>0</v>
      </c>
      <c r="O1715" s="4" t="str">
        <f t="shared" si="81"/>
        <v xml:space="preserve"> </v>
      </c>
    </row>
    <row r="1716" spans="13:15" x14ac:dyDescent="0.35">
      <c r="M1716" s="3">
        <f t="shared" si="79"/>
        <v>0</v>
      </c>
      <c r="N1716" s="8">
        <f t="shared" si="80"/>
        <v>0</v>
      </c>
      <c r="O1716" s="4" t="str">
        <f t="shared" si="81"/>
        <v xml:space="preserve"> </v>
      </c>
    </row>
    <row r="1717" spans="13:15" x14ac:dyDescent="0.35">
      <c r="M1717" s="3">
        <f t="shared" si="79"/>
        <v>0</v>
      </c>
      <c r="N1717" s="8">
        <f t="shared" si="80"/>
        <v>0</v>
      </c>
      <c r="O1717" s="4" t="str">
        <f t="shared" si="81"/>
        <v xml:space="preserve"> </v>
      </c>
    </row>
    <row r="1718" spans="13:15" x14ac:dyDescent="0.35">
      <c r="M1718" s="3">
        <f t="shared" si="79"/>
        <v>0</v>
      </c>
      <c r="N1718" s="8">
        <f t="shared" si="80"/>
        <v>0</v>
      </c>
      <c r="O1718" s="4" t="str">
        <f t="shared" si="81"/>
        <v xml:space="preserve"> </v>
      </c>
    </row>
    <row r="1719" spans="13:15" x14ac:dyDescent="0.35">
      <c r="M1719" s="3">
        <f t="shared" si="79"/>
        <v>0</v>
      </c>
      <c r="N1719" s="8">
        <f t="shared" si="80"/>
        <v>0</v>
      </c>
      <c r="O1719" s="4" t="str">
        <f t="shared" si="81"/>
        <v xml:space="preserve"> </v>
      </c>
    </row>
    <row r="1720" spans="13:15" x14ac:dyDescent="0.35">
      <c r="M1720" s="3">
        <f t="shared" si="79"/>
        <v>0</v>
      </c>
      <c r="N1720" s="8">
        <f t="shared" si="80"/>
        <v>0</v>
      </c>
      <c r="O1720" s="4" t="str">
        <f t="shared" si="81"/>
        <v xml:space="preserve"> </v>
      </c>
    </row>
    <row r="1721" spans="13:15" x14ac:dyDescent="0.35">
      <c r="M1721" s="3">
        <f t="shared" si="79"/>
        <v>0</v>
      </c>
      <c r="N1721" s="8">
        <f t="shared" si="80"/>
        <v>0</v>
      </c>
      <c r="O1721" s="4" t="str">
        <f t="shared" si="81"/>
        <v xml:space="preserve"> </v>
      </c>
    </row>
    <row r="1722" spans="13:15" x14ac:dyDescent="0.35">
      <c r="M1722" s="3">
        <f t="shared" si="79"/>
        <v>0</v>
      </c>
      <c r="N1722" s="8">
        <f t="shared" si="80"/>
        <v>0</v>
      </c>
      <c r="O1722" s="4" t="str">
        <f t="shared" si="81"/>
        <v xml:space="preserve"> </v>
      </c>
    </row>
    <row r="1723" spans="13:15" x14ac:dyDescent="0.35">
      <c r="M1723" s="3">
        <f t="shared" si="79"/>
        <v>0</v>
      </c>
      <c r="N1723" s="8">
        <f t="shared" si="80"/>
        <v>0</v>
      </c>
      <c r="O1723" s="4" t="str">
        <f t="shared" si="81"/>
        <v xml:space="preserve"> </v>
      </c>
    </row>
    <row r="1724" spans="13:15" x14ac:dyDescent="0.35">
      <c r="M1724" s="3">
        <f t="shared" si="79"/>
        <v>0</v>
      </c>
      <c r="N1724" s="8">
        <f t="shared" si="80"/>
        <v>0</v>
      </c>
      <c r="O1724" s="4" t="str">
        <f t="shared" si="81"/>
        <v xml:space="preserve"> </v>
      </c>
    </row>
    <row r="1725" spans="13:15" x14ac:dyDescent="0.35">
      <c r="M1725" s="3">
        <f t="shared" si="79"/>
        <v>0</v>
      </c>
      <c r="N1725" s="8">
        <f t="shared" si="80"/>
        <v>0</v>
      </c>
      <c r="O1725" s="4" t="str">
        <f t="shared" si="81"/>
        <v xml:space="preserve"> </v>
      </c>
    </row>
    <row r="1726" spans="13:15" x14ac:dyDescent="0.35">
      <c r="M1726" s="3">
        <f t="shared" si="79"/>
        <v>0</v>
      </c>
      <c r="N1726" s="8">
        <f t="shared" si="80"/>
        <v>0</v>
      </c>
      <c r="O1726" s="4" t="str">
        <f t="shared" si="81"/>
        <v xml:space="preserve"> </v>
      </c>
    </row>
    <row r="1727" spans="13:15" x14ac:dyDescent="0.35">
      <c r="M1727" s="3">
        <f t="shared" si="79"/>
        <v>0</v>
      </c>
      <c r="N1727" s="8">
        <f t="shared" si="80"/>
        <v>0</v>
      </c>
      <c r="O1727" s="4" t="str">
        <f t="shared" si="81"/>
        <v xml:space="preserve"> </v>
      </c>
    </row>
    <row r="1728" spans="13:15" x14ac:dyDescent="0.35">
      <c r="M1728" s="3">
        <f t="shared" si="79"/>
        <v>0</v>
      </c>
      <c r="N1728" s="8">
        <f t="shared" si="80"/>
        <v>0</v>
      </c>
      <c r="O1728" s="4" t="str">
        <f t="shared" si="81"/>
        <v xml:space="preserve"> </v>
      </c>
    </row>
    <row r="1729" spans="13:15" x14ac:dyDescent="0.35">
      <c r="M1729" s="3">
        <f t="shared" si="79"/>
        <v>0</v>
      </c>
      <c r="N1729" s="8">
        <f t="shared" si="80"/>
        <v>0</v>
      </c>
      <c r="O1729" s="4" t="str">
        <f t="shared" si="81"/>
        <v xml:space="preserve"> </v>
      </c>
    </row>
    <row r="1730" spans="13:15" x14ac:dyDescent="0.35">
      <c r="M1730" s="3">
        <f t="shared" si="79"/>
        <v>0</v>
      </c>
      <c r="N1730" s="8">
        <f t="shared" si="80"/>
        <v>0</v>
      </c>
      <c r="O1730" s="4" t="str">
        <f t="shared" si="81"/>
        <v xml:space="preserve"> </v>
      </c>
    </row>
    <row r="1731" spans="13:15" x14ac:dyDescent="0.35">
      <c r="M1731" s="3">
        <f t="shared" si="79"/>
        <v>0</v>
      </c>
      <c r="N1731" s="8">
        <f t="shared" si="80"/>
        <v>0</v>
      </c>
      <c r="O1731" s="4" t="str">
        <f t="shared" si="81"/>
        <v xml:space="preserve"> </v>
      </c>
    </row>
    <row r="1732" spans="13:15" x14ac:dyDescent="0.35">
      <c r="M1732" s="3">
        <f t="shared" ref="M1732:M1795" si="82">IF(LEFT(C1732,8)&lt;&gt;LEFT(C1731,8),K1732,K1732+M1731)</f>
        <v>0</v>
      </c>
      <c r="N1732" s="8">
        <f t="shared" ref="N1732:N1795" si="83">IF(LEFT(C1733,8)&lt;&gt;LEFT(C1732,8),M1732,0)</f>
        <v>0</v>
      </c>
      <c r="O1732" s="4" t="str">
        <f t="shared" ref="O1732:O1795" si="84">IF(N1732&lt;&gt;0,C1732," ")</f>
        <v xml:space="preserve"> </v>
      </c>
    </row>
    <row r="1733" spans="13:15" x14ac:dyDescent="0.35">
      <c r="M1733" s="3">
        <f t="shared" si="82"/>
        <v>0</v>
      </c>
      <c r="N1733" s="8">
        <f t="shared" si="83"/>
        <v>0</v>
      </c>
      <c r="O1733" s="4" t="str">
        <f t="shared" si="84"/>
        <v xml:space="preserve"> </v>
      </c>
    </row>
    <row r="1734" spans="13:15" x14ac:dyDescent="0.35">
      <c r="M1734" s="3">
        <f t="shared" si="82"/>
        <v>0</v>
      </c>
      <c r="N1734" s="8">
        <f t="shared" si="83"/>
        <v>0</v>
      </c>
      <c r="O1734" s="4" t="str">
        <f t="shared" si="84"/>
        <v xml:space="preserve"> </v>
      </c>
    </row>
    <row r="1735" spans="13:15" x14ac:dyDescent="0.35">
      <c r="M1735" s="3">
        <f t="shared" si="82"/>
        <v>0</v>
      </c>
      <c r="N1735" s="8">
        <f t="shared" si="83"/>
        <v>0</v>
      </c>
      <c r="O1735" s="4" t="str">
        <f t="shared" si="84"/>
        <v xml:space="preserve"> </v>
      </c>
    </row>
    <row r="1736" spans="13:15" x14ac:dyDescent="0.35">
      <c r="M1736" s="3">
        <f t="shared" si="82"/>
        <v>0</v>
      </c>
      <c r="N1736" s="8">
        <f t="shared" si="83"/>
        <v>0</v>
      </c>
      <c r="O1736" s="4" t="str">
        <f t="shared" si="84"/>
        <v xml:space="preserve"> </v>
      </c>
    </row>
    <row r="1737" spans="13:15" x14ac:dyDescent="0.35">
      <c r="M1737" s="3">
        <f t="shared" si="82"/>
        <v>0</v>
      </c>
      <c r="N1737" s="8">
        <f t="shared" si="83"/>
        <v>0</v>
      </c>
      <c r="O1737" s="4" t="str">
        <f t="shared" si="84"/>
        <v xml:space="preserve"> </v>
      </c>
    </row>
    <row r="1738" spans="13:15" x14ac:dyDescent="0.35">
      <c r="M1738" s="3">
        <f t="shared" si="82"/>
        <v>0</v>
      </c>
      <c r="N1738" s="8">
        <f t="shared" si="83"/>
        <v>0</v>
      </c>
      <c r="O1738" s="4" t="str">
        <f t="shared" si="84"/>
        <v xml:space="preserve"> </v>
      </c>
    </row>
    <row r="1739" spans="13:15" x14ac:dyDescent="0.35">
      <c r="M1739" s="3">
        <f t="shared" si="82"/>
        <v>0</v>
      </c>
      <c r="N1739" s="8">
        <f t="shared" si="83"/>
        <v>0</v>
      </c>
      <c r="O1739" s="4" t="str">
        <f t="shared" si="84"/>
        <v xml:space="preserve"> </v>
      </c>
    </row>
    <row r="1740" spans="13:15" x14ac:dyDescent="0.35">
      <c r="M1740" s="3">
        <f t="shared" si="82"/>
        <v>0</v>
      </c>
      <c r="N1740" s="8">
        <f t="shared" si="83"/>
        <v>0</v>
      </c>
      <c r="O1740" s="4" t="str">
        <f t="shared" si="84"/>
        <v xml:space="preserve"> </v>
      </c>
    </row>
    <row r="1741" spans="13:15" x14ac:dyDescent="0.35">
      <c r="M1741" s="3">
        <f t="shared" si="82"/>
        <v>0</v>
      </c>
      <c r="N1741" s="8">
        <f t="shared" si="83"/>
        <v>0</v>
      </c>
      <c r="O1741" s="4" t="str">
        <f t="shared" si="84"/>
        <v xml:space="preserve"> </v>
      </c>
    </row>
    <row r="1742" spans="13:15" x14ac:dyDescent="0.35">
      <c r="M1742" s="3">
        <f t="shared" si="82"/>
        <v>0</v>
      </c>
      <c r="N1742" s="8">
        <f t="shared" si="83"/>
        <v>0</v>
      </c>
      <c r="O1742" s="4" t="str">
        <f t="shared" si="84"/>
        <v xml:space="preserve"> </v>
      </c>
    </row>
    <row r="1743" spans="13:15" x14ac:dyDescent="0.35">
      <c r="M1743" s="3">
        <f t="shared" si="82"/>
        <v>0</v>
      </c>
      <c r="N1743" s="8">
        <f t="shared" si="83"/>
        <v>0</v>
      </c>
      <c r="O1743" s="4" t="str">
        <f t="shared" si="84"/>
        <v xml:space="preserve"> </v>
      </c>
    </row>
    <row r="1744" spans="13:15" x14ac:dyDescent="0.35">
      <c r="M1744" s="3">
        <f t="shared" si="82"/>
        <v>0</v>
      </c>
      <c r="N1744" s="8">
        <f t="shared" si="83"/>
        <v>0</v>
      </c>
      <c r="O1744" s="4" t="str">
        <f t="shared" si="84"/>
        <v xml:space="preserve"> </v>
      </c>
    </row>
    <row r="1745" spans="13:15" x14ac:dyDescent="0.35">
      <c r="M1745" s="3">
        <f t="shared" si="82"/>
        <v>0</v>
      </c>
      <c r="N1745" s="8">
        <f t="shared" si="83"/>
        <v>0</v>
      </c>
      <c r="O1745" s="4" t="str">
        <f t="shared" si="84"/>
        <v xml:space="preserve"> </v>
      </c>
    </row>
    <row r="1746" spans="13:15" x14ac:dyDescent="0.35">
      <c r="M1746" s="3">
        <f t="shared" si="82"/>
        <v>0</v>
      </c>
      <c r="N1746" s="8">
        <f t="shared" si="83"/>
        <v>0</v>
      </c>
      <c r="O1746" s="4" t="str">
        <f t="shared" si="84"/>
        <v xml:space="preserve"> </v>
      </c>
    </row>
    <row r="1747" spans="13:15" x14ac:dyDescent="0.35">
      <c r="M1747" s="3">
        <f t="shared" si="82"/>
        <v>0</v>
      </c>
      <c r="N1747" s="8">
        <f t="shared" si="83"/>
        <v>0</v>
      </c>
      <c r="O1747" s="4" t="str">
        <f t="shared" si="84"/>
        <v xml:space="preserve"> </v>
      </c>
    </row>
    <row r="1748" spans="13:15" x14ac:dyDescent="0.35">
      <c r="M1748" s="3">
        <f t="shared" si="82"/>
        <v>0</v>
      </c>
      <c r="N1748" s="8">
        <f t="shared" si="83"/>
        <v>0</v>
      </c>
      <c r="O1748" s="4" t="str">
        <f t="shared" si="84"/>
        <v xml:space="preserve"> </v>
      </c>
    </row>
    <row r="1749" spans="13:15" x14ac:dyDescent="0.35">
      <c r="M1749" s="3">
        <f t="shared" si="82"/>
        <v>0</v>
      </c>
      <c r="N1749" s="8">
        <f t="shared" si="83"/>
        <v>0</v>
      </c>
      <c r="O1749" s="4" t="str">
        <f t="shared" si="84"/>
        <v xml:space="preserve"> </v>
      </c>
    </row>
    <row r="1750" spans="13:15" x14ac:dyDescent="0.35">
      <c r="M1750" s="3">
        <f t="shared" si="82"/>
        <v>0</v>
      </c>
      <c r="N1750" s="8">
        <f t="shared" si="83"/>
        <v>0</v>
      </c>
      <c r="O1750" s="4" t="str">
        <f t="shared" si="84"/>
        <v xml:space="preserve"> </v>
      </c>
    </row>
    <row r="1751" spans="13:15" x14ac:dyDescent="0.35">
      <c r="M1751" s="3">
        <f t="shared" si="82"/>
        <v>0</v>
      </c>
      <c r="N1751" s="8">
        <f t="shared" si="83"/>
        <v>0</v>
      </c>
      <c r="O1751" s="4" t="str">
        <f t="shared" si="84"/>
        <v xml:space="preserve"> </v>
      </c>
    </row>
    <row r="1752" spans="13:15" x14ac:dyDescent="0.35">
      <c r="M1752" s="3">
        <f t="shared" si="82"/>
        <v>0</v>
      </c>
      <c r="N1752" s="8">
        <f t="shared" si="83"/>
        <v>0</v>
      </c>
      <c r="O1752" s="4" t="str">
        <f t="shared" si="84"/>
        <v xml:space="preserve"> </v>
      </c>
    </row>
    <row r="1753" spans="13:15" x14ac:dyDescent="0.35">
      <c r="M1753" s="3">
        <f t="shared" si="82"/>
        <v>0</v>
      </c>
      <c r="N1753" s="8">
        <f t="shared" si="83"/>
        <v>0</v>
      </c>
      <c r="O1753" s="4" t="str">
        <f t="shared" si="84"/>
        <v xml:space="preserve"> </v>
      </c>
    </row>
    <row r="1754" spans="13:15" x14ac:dyDescent="0.35">
      <c r="M1754" s="3">
        <f t="shared" si="82"/>
        <v>0</v>
      </c>
      <c r="N1754" s="8">
        <f t="shared" si="83"/>
        <v>0</v>
      </c>
      <c r="O1754" s="4" t="str">
        <f t="shared" si="84"/>
        <v xml:space="preserve"> </v>
      </c>
    </row>
    <row r="1755" spans="13:15" x14ac:dyDescent="0.35">
      <c r="M1755" s="3">
        <f t="shared" si="82"/>
        <v>0</v>
      </c>
      <c r="N1755" s="8">
        <f t="shared" si="83"/>
        <v>0</v>
      </c>
      <c r="O1755" s="4" t="str">
        <f t="shared" si="84"/>
        <v xml:space="preserve"> </v>
      </c>
    </row>
    <row r="1756" spans="13:15" x14ac:dyDescent="0.35">
      <c r="M1756" s="3">
        <f t="shared" si="82"/>
        <v>0</v>
      </c>
      <c r="N1756" s="8">
        <f t="shared" si="83"/>
        <v>0</v>
      </c>
      <c r="O1756" s="4" t="str">
        <f t="shared" si="84"/>
        <v xml:space="preserve"> </v>
      </c>
    </row>
    <row r="1757" spans="13:15" x14ac:dyDescent="0.35">
      <c r="M1757" s="3">
        <f t="shared" si="82"/>
        <v>0</v>
      </c>
      <c r="N1757" s="8">
        <f t="shared" si="83"/>
        <v>0</v>
      </c>
      <c r="O1757" s="4" t="str">
        <f t="shared" si="84"/>
        <v xml:space="preserve"> </v>
      </c>
    </row>
    <row r="1758" spans="13:15" x14ac:dyDescent="0.35">
      <c r="M1758" s="3">
        <f t="shared" si="82"/>
        <v>0</v>
      </c>
      <c r="N1758" s="8">
        <f t="shared" si="83"/>
        <v>0</v>
      </c>
      <c r="O1758" s="4" t="str">
        <f t="shared" si="84"/>
        <v xml:space="preserve"> </v>
      </c>
    </row>
    <row r="1759" spans="13:15" x14ac:dyDescent="0.35">
      <c r="M1759" s="3">
        <f t="shared" si="82"/>
        <v>0</v>
      </c>
      <c r="N1759" s="8">
        <f t="shared" si="83"/>
        <v>0</v>
      </c>
      <c r="O1759" s="4" t="str">
        <f t="shared" si="84"/>
        <v xml:space="preserve"> </v>
      </c>
    </row>
    <row r="1760" spans="13:15" x14ac:dyDescent="0.35">
      <c r="M1760" s="3">
        <f t="shared" si="82"/>
        <v>0</v>
      </c>
      <c r="N1760" s="8">
        <f t="shared" si="83"/>
        <v>0</v>
      </c>
      <c r="O1760" s="4" t="str">
        <f t="shared" si="84"/>
        <v xml:space="preserve"> </v>
      </c>
    </row>
    <row r="1761" spans="13:15" x14ac:dyDescent="0.35">
      <c r="M1761" s="3">
        <f t="shared" si="82"/>
        <v>0</v>
      </c>
      <c r="N1761" s="8">
        <f t="shared" si="83"/>
        <v>0</v>
      </c>
      <c r="O1761" s="4" t="str">
        <f t="shared" si="84"/>
        <v xml:space="preserve"> </v>
      </c>
    </row>
    <row r="1762" spans="13:15" x14ac:dyDescent="0.35">
      <c r="M1762" s="3">
        <f t="shared" si="82"/>
        <v>0</v>
      </c>
      <c r="N1762" s="8">
        <f t="shared" si="83"/>
        <v>0</v>
      </c>
      <c r="O1762" s="4" t="str">
        <f t="shared" si="84"/>
        <v xml:space="preserve"> </v>
      </c>
    </row>
    <row r="1763" spans="13:15" x14ac:dyDescent="0.35">
      <c r="M1763" s="3">
        <f t="shared" si="82"/>
        <v>0</v>
      </c>
      <c r="N1763" s="8">
        <f t="shared" si="83"/>
        <v>0</v>
      </c>
      <c r="O1763" s="4" t="str">
        <f t="shared" si="84"/>
        <v xml:space="preserve"> </v>
      </c>
    </row>
    <row r="1764" spans="13:15" x14ac:dyDescent="0.35">
      <c r="M1764" s="3">
        <f t="shared" si="82"/>
        <v>0</v>
      </c>
      <c r="N1764" s="8">
        <f t="shared" si="83"/>
        <v>0</v>
      </c>
      <c r="O1764" s="4" t="str">
        <f t="shared" si="84"/>
        <v xml:space="preserve"> </v>
      </c>
    </row>
    <row r="1765" spans="13:15" x14ac:dyDescent="0.35">
      <c r="M1765" s="3">
        <f t="shared" si="82"/>
        <v>0</v>
      </c>
      <c r="N1765" s="8">
        <f t="shared" si="83"/>
        <v>0</v>
      </c>
      <c r="O1765" s="4" t="str">
        <f t="shared" si="84"/>
        <v xml:space="preserve"> </v>
      </c>
    </row>
    <row r="1766" spans="13:15" x14ac:dyDescent="0.35">
      <c r="M1766" s="3">
        <f t="shared" si="82"/>
        <v>0</v>
      </c>
      <c r="N1766" s="8">
        <f t="shared" si="83"/>
        <v>0</v>
      </c>
      <c r="O1766" s="4" t="str">
        <f t="shared" si="84"/>
        <v xml:space="preserve"> </v>
      </c>
    </row>
    <row r="1767" spans="13:15" x14ac:dyDescent="0.35">
      <c r="M1767" s="3">
        <f t="shared" si="82"/>
        <v>0</v>
      </c>
      <c r="N1767" s="8">
        <f t="shared" si="83"/>
        <v>0</v>
      </c>
      <c r="O1767" s="4" t="str">
        <f t="shared" si="84"/>
        <v xml:space="preserve"> </v>
      </c>
    </row>
    <row r="1768" spans="13:15" x14ac:dyDescent="0.35">
      <c r="M1768" s="3">
        <f t="shared" si="82"/>
        <v>0</v>
      </c>
      <c r="N1768" s="8">
        <f t="shared" si="83"/>
        <v>0</v>
      </c>
      <c r="O1768" s="4" t="str">
        <f t="shared" si="84"/>
        <v xml:space="preserve"> </v>
      </c>
    </row>
    <row r="1769" spans="13:15" x14ac:dyDescent="0.35">
      <c r="M1769" s="3">
        <f t="shared" si="82"/>
        <v>0</v>
      </c>
      <c r="N1769" s="8">
        <f t="shared" si="83"/>
        <v>0</v>
      </c>
      <c r="O1769" s="4" t="str">
        <f t="shared" si="84"/>
        <v xml:space="preserve"> </v>
      </c>
    </row>
    <row r="1770" spans="13:15" x14ac:dyDescent="0.35">
      <c r="M1770" s="3">
        <f t="shared" si="82"/>
        <v>0</v>
      </c>
      <c r="N1770" s="8">
        <f t="shared" si="83"/>
        <v>0</v>
      </c>
      <c r="O1770" s="4" t="str">
        <f t="shared" si="84"/>
        <v xml:space="preserve"> </v>
      </c>
    </row>
    <row r="1771" spans="13:15" x14ac:dyDescent="0.35">
      <c r="M1771" s="3">
        <f t="shared" si="82"/>
        <v>0</v>
      </c>
      <c r="N1771" s="8">
        <f t="shared" si="83"/>
        <v>0</v>
      </c>
      <c r="O1771" s="4" t="str">
        <f t="shared" si="84"/>
        <v xml:space="preserve"> </v>
      </c>
    </row>
    <row r="1772" spans="13:15" x14ac:dyDescent="0.35">
      <c r="M1772" s="3">
        <f t="shared" si="82"/>
        <v>0</v>
      </c>
      <c r="N1772" s="8">
        <f t="shared" si="83"/>
        <v>0</v>
      </c>
      <c r="O1772" s="4" t="str">
        <f t="shared" si="84"/>
        <v xml:space="preserve"> </v>
      </c>
    </row>
    <row r="1773" spans="13:15" x14ac:dyDescent="0.35">
      <c r="M1773" s="3">
        <f t="shared" si="82"/>
        <v>0</v>
      </c>
      <c r="N1773" s="8">
        <f t="shared" si="83"/>
        <v>0</v>
      </c>
      <c r="O1773" s="4" t="str">
        <f t="shared" si="84"/>
        <v xml:space="preserve"> </v>
      </c>
    </row>
    <row r="1774" spans="13:15" x14ac:dyDescent="0.35">
      <c r="M1774" s="3">
        <f t="shared" si="82"/>
        <v>0</v>
      </c>
      <c r="N1774" s="8">
        <f t="shared" si="83"/>
        <v>0</v>
      </c>
      <c r="O1774" s="4" t="str">
        <f t="shared" si="84"/>
        <v xml:space="preserve"> </v>
      </c>
    </row>
    <row r="1775" spans="13:15" x14ac:dyDescent="0.35">
      <c r="M1775" s="3">
        <f t="shared" si="82"/>
        <v>0</v>
      </c>
      <c r="N1775" s="8">
        <f t="shared" si="83"/>
        <v>0</v>
      </c>
      <c r="O1775" s="4" t="str">
        <f t="shared" si="84"/>
        <v xml:space="preserve"> </v>
      </c>
    </row>
    <row r="1776" spans="13:15" x14ac:dyDescent="0.35">
      <c r="M1776" s="3">
        <f t="shared" si="82"/>
        <v>0</v>
      </c>
      <c r="N1776" s="8">
        <f t="shared" si="83"/>
        <v>0</v>
      </c>
      <c r="O1776" s="4" t="str">
        <f t="shared" si="84"/>
        <v xml:space="preserve"> </v>
      </c>
    </row>
    <row r="1777" spans="13:15" x14ac:dyDescent="0.35">
      <c r="M1777" s="3">
        <f t="shared" si="82"/>
        <v>0</v>
      </c>
      <c r="N1777" s="8">
        <f t="shared" si="83"/>
        <v>0</v>
      </c>
      <c r="O1777" s="4" t="str">
        <f t="shared" si="84"/>
        <v xml:space="preserve"> </v>
      </c>
    </row>
    <row r="1778" spans="13:15" x14ac:dyDescent="0.35">
      <c r="M1778" s="3">
        <f t="shared" si="82"/>
        <v>0</v>
      </c>
      <c r="N1778" s="8">
        <f t="shared" si="83"/>
        <v>0</v>
      </c>
      <c r="O1778" s="4" t="str">
        <f t="shared" si="84"/>
        <v xml:space="preserve"> </v>
      </c>
    </row>
    <row r="1779" spans="13:15" x14ac:dyDescent="0.35">
      <c r="M1779" s="3">
        <f t="shared" si="82"/>
        <v>0</v>
      </c>
      <c r="N1779" s="8">
        <f t="shared" si="83"/>
        <v>0</v>
      </c>
      <c r="O1779" s="4" t="str">
        <f t="shared" si="84"/>
        <v xml:space="preserve"> </v>
      </c>
    </row>
    <row r="1780" spans="13:15" x14ac:dyDescent="0.35">
      <c r="M1780" s="3">
        <f t="shared" si="82"/>
        <v>0</v>
      </c>
      <c r="N1780" s="8">
        <f t="shared" si="83"/>
        <v>0</v>
      </c>
      <c r="O1780" s="4" t="str">
        <f t="shared" si="84"/>
        <v xml:space="preserve"> </v>
      </c>
    </row>
    <row r="1781" spans="13:15" x14ac:dyDescent="0.35">
      <c r="M1781" s="3">
        <f t="shared" si="82"/>
        <v>0</v>
      </c>
      <c r="N1781" s="8">
        <f t="shared" si="83"/>
        <v>0</v>
      </c>
      <c r="O1781" s="4" t="str">
        <f t="shared" si="84"/>
        <v xml:space="preserve"> </v>
      </c>
    </row>
    <row r="1782" spans="13:15" x14ac:dyDescent="0.35">
      <c r="M1782" s="3">
        <f t="shared" si="82"/>
        <v>0</v>
      </c>
      <c r="N1782" s="8">
        <f t="shared" si="83"/>
        <v>0</v>
      </c>
      <c r="O1782" s="4" t="str">
        <f t="shared" si="84"/>
        <v xml:space="preserve"> </v>
      </c>
    </row>
    <row r="1783" spans="13:15" x14ac:dyDescent="0.35">
      <c r="M1783" s="3">
        <f t="shared" si="82"/>
        <v>0</v>
      </c>
      <c r="N1783" s="8">
        <f t="shared" si="83"/>
        <v>0</v>
      </c>
      <c r="O1783" s="4" t="str">
        <f t="shared" si="84"/>
        <v xml:space="preserve"> </v>
      </c>
    </row>
    <row r="1784" spans="13:15" x14ac:dyDescent="0.35">
      <c r="M1784" s="3">
        <f t="shared" si="82"/>
        <v>0</v>
      </c>
      <c r="N1784" s="8">
        <f t="shared" si="83"/>
        <v>0</v>
      </c>
      <c r="O1784" s="4" t="str">
        <f t="shared" si="84"/>
        <v xml:space="preserve"> </v>
      </c>
    </row>
    <row r="1785" spans="13:15" x14ac:dyDescent="0.35">
      <c r="M1785" s="3">
        <f t="shared" si="82"/>
        <v>0</v>
      </c>
      <c r="N1785" s="8">
        <f t="shared" si="83"/>
        <v>0</v>
      </c>
      <c r="O1785" s="4" t="str">
        <f t="shared" si="84"/>
        <v xml:space="preserve"> </v>
      </c>
    </row>
    <row r="1786" spans="13:15" x14ac:dyDescent="0.35">
      <c r="M1786" s="3">
        <f t="shared" si="82"/>
        <v>0</v>
      </c>
      <c r="N1786" s="8">
        <f t="shared" si="83"/>
        <v>0</v>
      </c>
      <c r="O1786" s="4" t="str">
        <f t="shared" si="84"/>
        <v xml:space="preserve"> </v>
      </c>
    </row>
    <row r="1787" spans="13:15" x14ac:dyDescent="0.35">
      <c r="M1787" s="3">
        <f t="shared" si="82"/>
        <v>0</v>
      </c>
      <c r="N1787" s="8">
        <f t="shared" si="83"/>
        <v>0</v>
      </c>
      <c r="O1787" s="4" t="str">
        <f t="shared" si="84"/>
        <v xml:space="preserve"> </v>
      </c>
    </row>
    <row r="1788" spans="13:15" x14ac:dyDescent="0.35">
      <c r="M1788" s="3">
        <f t="shared" si="82"/>
        <v>0</v>
      </c>
      <c r="N1788" s="8">
        <f t="shared" si="83"/>
        <v>0</v>
      </c>
      <c r="O1788" s="4" t="str">
        <f t="shared" si="84"/>
        <v xml:space="preserve"> </v>
      </c>
    </row>
    <row r="1789" spans="13:15" x14ac:dyDescent="0.35">
      <c r="M1789" s="3">
        <f t="shared" si="82"/>
        <v>0</v>
      </c>
      <c r="N1789" s="8">
        <f t="shared" si="83"/>
        <v>0</v>
      </c>
      <c r="O1789" s="4" t="str">
        <f t="shared" si="84"/>
        <v xml:space="preserve"> </v>
      </c>
    </row>
    <row r="1790" spans="13:15" x14ac:dyDescent="0.35">
      <c r="M1790" s="3">
        <f t="shared" si="82"/>
        <v>0</v>
      </c>
      <c r="N1790" s="8">
        <f t="shared" si="83"/>
        <v>0</v>
      </c>
      <c r="O1790" s="4" t="str">
        <f t="shared" si="84"/>
        <v xml:space="preserve"> </v>
      </c>
    </row>
    <row r="1791" spans="13:15" x14ac:dyDescent="0.35">
      <c r="M1791" s="3">
        <f t="shared" si="82"/>
        <v>0</v>
      </c>
      <c r="N1791" s="8">
        <f t="shared" si="83"/>
        <v>0</v>
      </c>
      <c r="O1791" s="4" t="str">
        <f t="shared" si="84"/>
        <v xml:space="preserve"> </v>
      </c>
    </row>
    <row r="1792" spans="13:15" x14ac:dyDescent="0.35">
      <c r="M1792" s="3">
        <f t="shared" si="82"/>
        <v>0</v>
      </c>
      <c r="N1792" s="8">
        <f t="shared" si="83"/>
        <v>0</v>
      </c>
      <c r="O1792" s="4" t="str">
        <f t="shared" si="84"/>
        <v xml:space="preserve"> </v>
      </c>
    </row>
    <row r="1793" spans="13:15" x14ac:dyDescent="0.35">
      <c r="M1793" s="3">
        <f t="shared" si="82"/>
        <v>0</v>
      </c>
      <c r="N1793" s="8">
        <f t="shared" si="83"/>
        <v>0</v>
      </c>
      <c r="O1793" s="4" t="str">
        <f t="shared" si="84"/>
        <v xml:space="preserve"> </v>
      </c>
    </row>
    <row r="1794" spans="13:15" x14ac:dyDescent="0.35">
      <c r="M1794" s="3">
        <f t="shared" si="82"/>
        <v>0</v>
      </c>
      <c r="N1794" s="8">
        <f t="shared" si="83"/>
        <v>0</v>
      </c>
      <c r="O1794" s="4" t="str">
        <f t="shared" si="84"/>
        <v xml:space="preserve"> </v>
      </c>
    </row>
    <row r="1795" spans="13:15" x14ac:dyDescent="0.35">
      <c r="M1795" s="3">
        <f t="shared" si="82"/>
        <v>0</v>
      </c>
      <c r="N1795" s="8">
        <f t="shared" si="83"/>
        <v>0</v>
      </c>
      <c r="O1795" s="4" t="str">
        <f t="shared" si="84"/>
        <v xml:space="preserve"> </v>
      </c>
    </row>
    <row r="1796" spans="13:15" x14ac:dyDescent="0.35">
      <c r="M1796" s="3">
        <f t="shared" ref="M1796:M1859" si="85">IF(LEFT(C1796,8)&lt;&gt;LEFT(C1795,8),K1796,K1796+M1795)</f>
        <v>0</v>
      </c>
      <c r="N1796" s="8">
        <f t="shared" ref="N1796:N1859" si="86">IF(LEFT(C1797,8)&lt;&gt;LEFT(C1796,8),M1796,0)</f>
        <v>0</v>
      </c>
      <c r="O1796" s="4" t="str">
        <f t="shared" ref="O1796:O1859" si="87">IF(N1796&lt;&gt;0,C1796," ")</f>
        <v xml:space="preserve"> </v>
      </c>
    </row>
    <row r="1797" spans="13:15" x14ac:dyDescent="0.35">
      <c r="M1797" s="3">
        <f t="shared" si="85"/>
        <v>0</v>
      </c>
      <c r="N1797" s="8">
        <f t="shared" si="86"/>
        <v>0</v>
      </c>
      <c r="O1797" s="4" t="str">
        <f t="shared" si="87"/>
        <v xml:space="preserve"> </v>
      </c>
    </row>
    <row r="1798" spans="13:15" x14ac:dyDescent="0.35">
      <c r="M1798" s="3">
        <f t="shared" si="85"/>
        <v>0</v>
      </c>
      <c r="N1798" s="8">
        <f t="shared" si="86"/>
        <v>0</v>
      </c>
      <c r="O1798" s="4" t="str">
        <f t="shared" si="87"/>
        <v xml:space="preserve"> </v>
      </c>
    </row>
    <row r="1799" spans="13:15" x14ac:dyDescent="0.35">
      <c r="M1799" s="3">
        <f t="shared" si="85"/>
        <v>0</v>
      </c>
      <c r="N1799" s="8">
        <f t="shared" si="86"/>
        <v>0</v>
      </c>
      <c r="O1799" s="4" t="str">
        <f t="shared" si="87"/>
        <v xml:space="preserve"> </v>
      </c>
    </row>
    <row r="1800" spans="13:15" x14ac:dyDescent="0.35">
      <c r="M1800" s="3">
        <f t="shared" si="85"/>
        <v>0</v>
      </c>
      <c r="N1800" s="8">
        <f t="shared" si="86"/>
        <v>0</v>
      </c>
      <c r="O1800" s="4" t="str">
        <f t="shared" si="87"/>
        <v xml:space="preserve"> </v>
      </c>
    </row>
    <row r="1801" spans="13:15" x14ac:dyDescent="0.35">
      <c r="M1801" s="3">
        <f t="shared" si="85"/>
        <v>0</v>
      </c>
      <c r="N1801" s="8">
        <f t="shared" si="86"/>
        <v>0</v>
      </c>
      <c r="O1801" s="4" t="str">
        <f t="shared" si="87"/>
        <v xml:space="preserve"> </v>
      </c>
    </row>
    <row r="1802" spans="13:15" x14ac:dyDescent="0.35">
      <c r="M1802" s="3">
        <f t="shared" si="85"/>
        <v>0</v>
      </c>
      <c r="N1802" s="8">
        <f t="shared" si="86"/>
        <v>0</v>
      </c>
      <c r="O1802" s="4" t="str">
        <f t="shared" si="87"/>
        <v xml:space="preserve"> </v>
      </c>
    </row>
    <row r="1803" spans="13:15" x14ac:dyDescent="0.35">
      <c r="M1803" s="3">
        <f t="shared" si="85"/>
        <v>0</v>
      </c>
      <c r="N1803" s="8">
        <f t="shared" si="86"/>
        <v>0</v>
      </c>
      <c r="O1803" s="4" t="str">
        <f t="shared" si="87"/>
        <v xml:space="preserve"> </v>
      </c>
    </row>
    <row r="1804" spans="13:15" x14ac:dyDescent="0.35">
      <c r="M1804" s="3">
        <f t="shared" si="85"/>
        <v>0</v>
      </c>
      <c r="N1804" s="8">
        <f t="shared" si="86"/>
        <v>0</v>
      </c>
      <c r="O1804" s="4" t="str">
        <f t="shared" si="87"/>
        <v xml:space="preserve"> </v>
      </c>
    </row>
    <row r="1805" spans="13:15" x14ac:dyDescent="0.35">
      <c r="M1805" s="3">
        <f t="shared" si="85"/>
        <v>0</v>
      </c>
      <c r="N1805" s="8">
        <f t="shared" si="86"/>
        <v>0</v>
      </c>
      <c r="O1805" s="4" t="str">
        <f t="shared" si="87"/>
        <v xml:space="preserve"> </v>
      </c>
    </row>
    <row r="1806" spans="13:15" x14ac:dyDescent="0.35">
      <c r="M1806" s="3">
        <f t="shared" si="85"/>
        <v>0</v>
      </c>
      <c r="N1806" s="8">
        <f t="shared" si="86"/>
        <v>0</v>
      </c>
      <c r="O1806" s="4" t="str">
        <f t="shared" si="87"/>
        <v xml:space="preserve"> </v>
      </c>
    </row>
    <row r="1807" spans="13:15" x14ac:dyDescent="0.35">
      <c r="M1807" s="3">
        <f t="shared" si="85"/>
        <v>0</v>
      </c>
      <c r="N1807" s="8">
        <f t="shared" si="86"/>
        <v>0</v>
      </c>
      <c r="O1807" s="4" t="str">
        <f t="shared" si="87"/>
        <v xml:space="preserve"> </v>
      </c>
    </row>
    <row r="1808" spans="13:15" x14ac:dyDescent="0.35">
      <c r="M1808" s="3">
        <f t="shared" si="85"/>
        <v>0</v>
      </c>
      <c r="N1808" s="8">
        <f t="shared" si="86"/>
        <v>0</v>
      </c>
      <c r="O1808" s="4" t="str">
        <f t="shared" si="87"/>
        <v xml:space="preserve"> </v>
      </c>
    </row>
    <row r="1809" spans="13:15" x14ac:dyDescent="0.35">
      <c r="M1809" s="3">
        <f t="shared" si="85"/>
        <v>0</v>
      </c>
      <c r="N1809" s="8">
        <f t="shared" si="86"/>
        <v>0</v>
      </c>
      <c r="O1809" s="4" t="str">
        <f t="shared" si="87"/>
        <v xml:space="preserve"> </v>
      </c>
    </row>
    <row r="1810" spans="13:15" x14ac:dyDescent="0.35">
      <c r="M1810" s="3">
        <f t="shared" si="85"/>
        <v>0</v>
      </c>
      <c r="N1810" s="8">
        <f t="shared" si="86"/>
        <v>0</v>
      </c>
      <c r="O1810" s="4" t="str">
        <f t="shared" si="87"/>
        <v xml:space="preserve"> </v>
      </c>
    </row>
    <row r="1811" spans="13:15" x14ac:dyDescent="0.35">
      <c r="M1811" s="3">
        <f t="shared" si="85"/>
        <v>0</v>
      </c>
      <c r="N1811" s="8">
        <f t="shared" si="86"/>
        <v>0</v>
      </c>
      <c r="O1811" s="4" t="str">
        <f t="shared" si="87"/>
        <v xml:space="preserve"> </v>
      </c>
    </row>
    <row r="1812" spans="13:15" x14ac:dyDescent="0.35">
      <c r="M1812" s="3">
        <f t="shared" si="85"/>
        <v>0</v>
      </c>
      <c r="N1812" s="8">
        <f t="shared" si="86"/>
        <v>0</v>
      </c>
      <c r="O1812" s="4" t="str">
        <f t="shared" si="87"/>
        <v xml:space="preserve"> </v>
      </c>
    </row>
    <row r="1813" spans="13:15" x14ac:dyDescent="0.35">
      <c r="M1813" s="3">
        <f t="shared" si="85"/>
        <v>0</v>
      </c>
      <c r="N1813" s="8">
        <f t="shared" si="86"/>
        <v>0</v>
      </c>
      <c r="O1813" s="4" t="str">
        <f t="shared" si="87"/>
        <v xml:space="preserve"> </v>
      </c>
    </row>
    <row r="1814" spans="13:15" x14ac:dyDescent="0.35">
      <c r="M1814" s="3">
        <f t="shared" si="85"/>
        <v>0</v>
      </c>
      <c r="N1814" s="8">
        <f t="shared" si="86"/>
        <v>0</v>
      </c>
      <c r="O1814" s="4" t="str">
        <f t="shared" si="87"/>
        <v xml:space="preserve"> </v>
      </c>
    </row>
    <row r="1815" spans="13:15" x14ac:dyDescent="0.35">
      <c r="M1815" s="3">
        <f t="shared" si="85"/>
        <v>0</v>
      </c>
      <c r="N1815" s="8">
        <f t="shared" si="86"/>
        <v>0</v>
      </c>
      <c r="O1815" s="4" t="str">
        <f t="shared" si="87"/>
        <v xml:space="preserve"> </v>
      </c>
    </row>
    <row r="1816" spans="13:15" x14ac:dyDescent="0.35">
      <c r="M1816" s="3">
        <f t="shared" si="85"/>
        <v>0</v>
      </c>
      <c r="N1816" s="8">
        <f t="shared" si="86"/>
        <v>0</v>
      </c>
      <c r="O1816" s="4" t="str">
        <f t="shared" si="87"/>
        <v xml:space="preserve"> </v>
      </c>
    </row>
    <row r="1817" spans="13:15" x14ac:dyDescent="0.35">
      <c r="M1817" s="3">
        <f t="shared" si="85"/>
        <v>0</v>
      </c>
      <c r="N1817" s="8">
        <f t="shared" si="86"/>
        <v>0</v>
      </c>
      <c r="O1817" s="4" t="str">
        <f t="shared" si="87"/>
        <v xml:space="preserve"> </v>
      </c>
    </row>
    <row r="1818" spans="13:15" x14ac:dyDescent="0.35">
      <c r="M1818" s="3">
        <f t="shared" si="85"/>
        <v>0</v>
      </c>
      <c r="N1818" s="8">
        <f t="shared" si="86"/>
        <v>0</v>
      </c>
      <c r="O1818" s="4" t="str">
        <f t="shared" si="87"/>
        <v xml:space="preserve"> </v>
      </c>
    </row>
    <row r="1819" spans="13:15" x14ac:dyDescent="0.35">
      <c r="M1819" s="3">
        <f t="shared" si="85"/>
        <v>0</v>
      </c>
      <c r="N1819" s="8">
        <f t="shared" si="86"/>
        <v>0</v>
      </c>
      <c r="O1819" s="4" t="str">
        <f t="shared" si="87"/>
        <v xml:space="preserve"> </v>
      </c>
    </row>
    <row r="1820" spans="13:15" x14ac:dyDescent="0.35">
      <c r="M1820" s="3">
        <f t="shared" si="85"/>
        <v>0</v>
      </c>
      <c r="N1820" s="8">
        <f t="shared" si="86"/>
        <v>0</v>
      </c>
      <c r="O1820" s="4" t="str">
        <f t="shared" si="87"/>
        <v xml:space="preserve"> </v>
      </c>
    </row>
    <row r="1821" spans="13:15" x14ac:dyDescent="0.35">
      <c r="M1821" s="3">
        <f t="shared" si="85"/>
        <v>0</v>
      </c>
      <c r="N1821" s="8">
        <f t="shared" si="86"/>
        <v>0</v>
      </c>
      <c r="O1821" s="4" t="str">
        <f t="shared" si="87"/>
        <v xml:space="preserve"> </v>
      </c>
    </row>
    <row r="1822" spans="13:15" x14ac:dyDescent="0.35">
      <c r="M1822" s="3">
        <f t="shared" si="85"/>
        <v>0</v>
      </c>
      <c r="N1822" s="8">
        <f t="shared" si="86"/>
        <v>0</v>
      </c>
      <c r="O1822" s="4" t="str">
        <f t="shared" si="87"/>
        <v xml:space="preserve"> </v>
      </c>
    </row>
    <row r="1823" spans="13:15" x14ac:dyDescent="0.35">
      <c r="M1823" s="3">
        <f t="shared" si="85"/>
        <v>0</v>
      </c>
      <c r="N1823" s="8">
        <f t="shared" si="86"/>
        <v>0</v>
      </c>
      <c r="O1823" s="4" t="str">
        <f t="shared" si="87"/>
        <v xml:space="preserve"> </v>
      </c>
    </row>
    <row r="1824" spans="13:15" x14ac:dyDescent="0.35">
      <c r="M1824" s="3">
        <f t="shared" si="85"/>
        <v>0</v>
      </c>
      <c r="N1824" s="8">
        <f t="shared" si="86"/>
        <v>0</v>
      </c>
      <c r="O1824" s="4" t="str">
        <f t="shared" si="87"/>
        <v xml:space="preserve"> </v>
      </c>
    </row>
    <row r="1825" spans="13:15" x14ac:dyDescent="0.35">
      <c r="M1825" s="3">
        <f t="shared" si="85"/>
        <v>0</v>
      </c>
      <c r="N1825" s="8">
        <f t="shared" si="86"/>
        <v>0</v>
      </c>
      <c r="O1825" s="4" t="str">
        <f t="shared" si="87"/>
        <v xml:space="preserve"> </v>
      </c>
    </row>
    <row r="1826" spans="13:15" x14ac:dyDescent="0.35">
      <c r="M1826" s="3">
        <f t="shared" si="85"/>
        <v>0</v>
      </c>
      <c r="N1826" s="8">
        <f t="shared" si="86"/>
        <v>0</v>
      </c>
      <c r="O1826" s="4" t="str">
        <f t="shared" si="87"/>
        <v xml:space="preserve"> </v>
      </c>
    </row>
    <row r="1827" spans="13:15" x14ac:dyDescent="0.35">
      <c r="M1827" s="3">
        <f t="shared" si="85"/>
        <v>0</v>
      </c>
      <c r="N1827" s="8">
        <f t="shared" si="86"/>
        <v>0</v>
      </c>
      <c r="O1827" s="4" t="str">
        <f t="shared" si="87"/>
        <v xml:space="preserve"> </v>
      </c>
    </row>
    <row r="1828" spans="13:15" x14ac:dyDescent="0.35">
      <c r="M1828" s="3">
        <f t="shared" si="85"/>
        <v>0</v>
      </c>
      <c r="N1828" s="8">
        <f t="shared" si="86"/>
        <v>0</v>
      </c>
      <c r="O1828" s="4" t="str">
        <f t="shared" si="87"/>
        <v xml:space="preserve"> </v>
      </c>
    </row>
    <row r="1829" spans="13:15" x14ac:dyDescent="0.35">
      <c r="M1829" s="3">
        <f t="shared" si="85"/>
        <v>0</v>
      </c>
      <c r="N1829" s="8">
        <f t="shared" si="86"/>
        <v>0</v>
      </c>
      <c r="O1829" s="4" t="str">
        <f t="shared" si="87"/>
        <v xml:space="preserve"> </v>
      </c>
    </row>
    <row r="1830" spans="13:15" x14ac:dyDescent="0.35">
      <c r="M1830" s="3">
        <f t="shared" si="85"/>
        <v>0</v>
      </c>
      <c r="N1830" s="8">
        <f t="shared" si="86"/>
        <v>0</v>
      </c>
      <c r="O1830" s="4" t="str">
        <f t="shared" si="87"/>
        <v xml:space="preserve"> </v>
      </c>
    </row>
    <row r="1831" spans="13:15" x14ac:dyDescent="0.35">
      <c r="M1831" s="3">
        <f t="shared" si="85"/>
        <v>0</v>
      </c>
      <c r="N1831" s="8">
        <f t="shared" si="86"/>
        <v>0</v>
      </c>
      <c r="O1831" s="4" t="str">
        <f t="shared" si="87"/>
        <v xml:space="preserve"> </v>
      </c>
    </row>
    <row r="1832" spans="13:15" x14ac:dyDescent="0.35">
      <c r="M1832" s="3">
        <f t="shared" si="85"/>
        <v>0</v>
      </c>
      <c r="N1832" s="8">
        <f t="shared" si="86"/>
        <v>0</v>
      </c>
      <c r="O1832" s="4" t="str">
        <f t="shared" si="87"/>
        <v xml:space="preserve"> </v>
      </c>
    </row>
    <row r="1833" spans="13:15" x14ac:dyDescent="0.35">
      <c r="M1833" s="3">
        <f t="shared" si="85"/>
        <v>0</v>
      </c>
      <c r="N1833" s="8">
        <f t="shared" si="86"/>
        <v>0</v>
      </c>
      <c r="O1833" s="4" t="str">
        <f t="shared" si="87"/>
        <v xml:space="preserve"> </v>
      </c>
    </row>
    <row r="1834" spans="13:15" x14ac:dyDescent="0.35">
      <c r="M1834" s="3">
        <f t="shared" si="85"/>
        <v>0</v>
      </c>
      <c r="N1834" s="8">
        <f t="shared" si="86"/>
        <v>0</v>
      </c>
      <c r="O1834" s="4" t="str">
        <f t="shared" si="87"/>
        <v xml:space="preserve"> </v>
      </c>
    </row>
    <row r="1835" spans="13:15" x14ac:dyDescent="0.35">
      <c r="M1835" s="3">
        <f t="shared" si="85"/>
        <v>0</v>
      </c>
      <c r="N1835" s="8">
        <f t="shared" si="86"/>
        <v>0</v>
      </c>
      <c r="O1835" s="4" t="str">
        <f t="shared" si="87"/>
        <v xml:space="preserve"> </v>
      </c>
    </row>
    <row r="1836" spans="13:15" x14ac:dyDescent="0.35">
      <c r="M1836" s="3">
        <f t="shared" si="85"/>
        <v>0</v>
      </c>
      <c r="N1836" s="8">
        <f t="shared" si="86"/>
        <v>0</v>
      </c>
      <c r="O1836" s="4" t="str">
        <f t="shared" si="87"/>
        <v xml:space="preserve"> </v>
      </c>
    </row>
    <row r="1837" spans="13:15" x14ac:dyDescent="0.35">
      <c r="M1837" s="3">
        <f t="shared" si="85"/>
        <v>0</v>
      </c>
      <c r="N1837" s="8">
        <f t="shared" si="86"/>
        <v>0</v>
      </c>
      <c r="O1837" s="4" t="str">
        <f t="shared" si="87"/>
        <v xml:space="preserve"> </v>
      </c>
    </row>
    <row r="1838" spans="13:15" x14ac:dyDescent="0.35">
      <c r="M1838" s="3">
        <f t="shared" si="85"/>
        <v>0</v>
      </c>
      <c r="N1838" s="8">
        <f t="shared" si="86"/>
        <v>0</v>
      </c>
      <c r="O1838" s="4" t="str">
        <f t="shared" si="87"/>
        <v xml:space="preserve"> </v>
      </c>
    </row>
    <row r="1839" spans="13:15" x14ac:dyDescent="0.35">
      <c r="M1839" s="3">
        <f t="shared" si="85"/>
        <v>0</v>
      </c>
      <c r="N1839" s="8">
        <f t="shared" si="86"/>
        <v>0</v>
      </c>
      <c r="O1839" s="4" t="str">
        <f t="shared" si="87"/>
        <v xml:space="preserve"> </v>
      </c>
    </row>
    <row r="1840" spans="13:15" x14ac:dyDescent="0.35">
      <c r="M1840" s="3">
        <f t="shared" si="85"/>
        <v>0</v>
      </c>
      <c r="N1840" s="8">
        <f t="shared" si="86"/>
        <v>0</v>
      </c>
      <c r="O1840" s="4" t="str">
        <f t="shared" si="87"/>
        <v xml:space="preserve"> </v>
      </c>
    </row>
    <row r="1841" spans="13:15" x14ac:dyDescent="0.35">
      <c r="M1841" s="3">
        <f t="shared" si="85"/>
        <v>0</v>
      </c>
      <c r="N1841" s="8">
        <f t="shared" si="86"/>
        <v>0</v>
      </c>
      <c r="O1841" s="4" t="str">
        <f t="shared" si="87"/>
        <v xml:space="preserve"> </v>
      </c>
    </row>
    <row r="1842" spans="13:15" x14ac:dyDescent="0.35">
      <c r="M1842" s="3">
        <f t="shared" si="85"/>
        <v>0</v>
      </c>
      <c r="N1842" s="8">
        <f t="shared" si="86"/>
        <v>0</v>
      </c>
      <c r="O1842" s="4" t="str">
        <f t="shared" si="87"/>
        <v xml:space="preserve"> </v>
      </c>
    </row>
    <row r="1843" spans="13:15" x14ac:dyDescent="0.35">
      <c r="M1843" s="3">
        <f t="shared" si="85"/>
        <v>0</v>
      </c>
      <c r="N1843" s="8">
        <f t="shared" si="86"/>
        <v>0</v>
      </c>
      <c r="O1843" s="4" t="str">
        <f t="shared" si="87"/>
        <v xml:space="preserve"> </v>
      </c>
    </row>
    <row r="1844" spans="13:15" x14ac:dyDescent="0.35">
      <c r="M1844" s="3">
        <f t="shared" si="85"/>
        <v>0</v>
      </c>
      <c r="N1844" s="8">
        <f t="shared" si="86"/>
        <v>0</v>
      </c>
      <c r="O1844" s="4" t="str">
        <f t="shared" si="87"/>
        <v xml:space="preserve"> </v>
      </c>
    </row>
    <row r="1845" spans="13:15" x14ac:dyDescent="0.35">
      <c r="M1845" s="3">
        <f t="shared" si="85"/>
        <v>0</v>
      </c>
      <c r="N1845" s="8">
        <f t="shared" si="86"/>
        <v>0</v>
      </c>
      <c r="O1845" s="4" t="str">
        <f t="shared" si="87"/>
        <v xml:space="preserve"> </v>
      </c>
    </row>
    <row r="1846" spans="13:15" x14ac:dyDescent="0.35">
      <c r="M1846" s="3">
        <f t="shared" si="85"/>
        <v>0</v>
      </c>
      <c r="N1846" s="8">
        <f t="shared" si="86"/>
        <v>0</v>
      </c>
      <c r="O1846" s="4" t="str">
        <f t="shared" si="87"/>
        <v xml:space="preserve"> </v>
      </c>
    </row>
    <row r="1847" spans="13:15" x14ac:dyDescent="0.35">
      <c r="M1847" s="3">
        <f t="shared" si="85"/>
        <v>0</v>
      </c>
      <c r="N1847" s="8">
        <f t="shared" si="86"/>
        <v>0</v>
      </c>
      <c r="O1847" s="4" t="str">
        <f t="shared" si="87"/>
        <v xml:space="preserve"> </v>
      </c>
    </row>
    <row r="1848" spans="13:15" x14ac:dyDescent="0.35">
      <c r="M1848" s="3">
        <f t="shared" si="85"/>
        <v>0</v>
      </c>
      <c r="N1848" s="8">
        <f t="shared" si="86"/>
        <v>0</v>
      </c>
      <c r="O1848" s="4" t="str">
        <f t="shared" si="87"/>
        <v xml:space="preserve"> </v>
      </c>
    </row>
    <row r="1849" spans="13:15" x14ac:dyDescent="0.35">
      <c r="M1849" s="3">
        <f t="shared" si="85"/>
        <v>0</v>
      </c>
      <c r="N1849" s="8">
        <f t="shared" si="86"/>
        <v>0</v>
      </c>
      <c r="O1849" s="4" t="str">
        <f t="shared" si="87"/>
        <v xml:space="preserve"> </v>
      </c>
    </row>
    <row r="1850" spans="13:15" x14ac:dyDescent="0.35">
      <c r="M1850" s="3">
        <f t="shared" si="85"/>
        <v>0</v>
      </c>
      <c r="N1850" s="8">
        <f t="shared" si="86"/>
        <v>0</v>
      </c>
      <c r="O1850" s="4" t="str">
        <f t="shared" si="87"/>
        <v xml:space="preserve"> </v>
      </c>
    </row>
    <row r="1851" spans="13:15" x14ac:dyDescent="0.35">
      <c r="M1851" s="3">
        <f t="shared" si="85"/>
        <v>0</v>
      </c>
      <c r="N1851" s="8">
        <f t="shared" si="86"/>
        <v>0</v>
      </c>
      <c r="O1851" s="4" t="str">
        <f t="shared" si="87"/>
        <v xml:space="preserve"> </v>
      </c>
    </row>
    <row r="1852" spans="13:15" x14ac:dyDescent="0.35">
      <c r="M1852" s="3">
        <f t="shared" si="85"/>
        <v>0</v>
      </c>
      <c r="N1852" s="8">
        <f t="shared" si="86"/>
        <v>0</v>
      </c>
      <c r="O1852" s="4" t="str">
        <f t="shared" si="87"/>
        <v xml:space="preserve"> </v>
      </c>
    </row>
    <row r="1853" spans="13:15" x14ac:dyDescent="0.35">
      <c r="M1853" s="3">
        <f t="shared" si="85"/>
        <v>0</v>
      </c>
      <c r="N1853" s="8">
        <f t="shared" si="86"/>
        <v>0</v>
      </c>
      <c r="O1853" s="4" t="str">
        <f t="shared" si="87"/>
        <v xml:space="preserve"> </v>
      </c>
    </row>
    <row r="1854" spans="13:15" x14ac:dyDescent="0.35">
      <c r="M1854" s="3">
        <f t="shared" si="85"/>
        <v>0</v>
      </c>
      <c r="N1854" s="8">
        <f t="shared" si="86"/>
        <v>0</v>
      </c>
      <c r="O1854" s="4" t="str">
        <f t="shared" si="87"/>
        <v xml:space="preserve"> </v>
      </c>
    </row>
    <row r="1855" spans="13:15" x14ac:dyDescent="0.35">
      <c r="M1855" s="3">
        <f t="shared" si="85"/>
        <v>0</v>
      </c>
      <c r="N1855" s="8">
        <f t="shared" si="86"/>
        <v>0</v>
      </c>
      <c r="O1855" s="4" t="str">
        <f t="shared" si="87"/>
        <v xml:space="preserve"> </v>
      </c>
    </row>
    <row r="1856" spans="13:15" x14ac:dyDescent="0.35">
      <c r="M1856" s="3">
        <f t="shared" si="85"/>
        <v>0</v>
      </c>
      <c r="N1856" s="8">
        <f t="shared" si="86"/>
        <v>0</v>
      </c>
      <c r="O1856" s="4" t="str">
        <f t="shared" si="87"/>
        <v xml:space="preserve"> </v>
      </c>
    </row>
    <row r="1857" spans="13:15" x14ac:dyDescent="0.35">
      <c r="M1857" s="3">
        <f t="shared" si="85"/>
        <v>0</v>
      </c>
      <c r="N1857" s="8">
        <f t="shared" si="86"/>
        <v>0</v>
      </c>
      <c r="O1857" s="4" t="str">
        <f t="shared" si="87"/>
        <v xml:space="preserve"> </v>
      </c>
    </row>
    <row r="1858" spans="13:15" x14ac:dyDescent="0.35">
      <c r="M1858" s="3">
        <f t="shared" si="85"/>
        <v>0</v>
      </c>
      <c r="N1858" s="8">
        <f t="shared" si="86"/>
        <v>0</v>
      </c>
      <c r="O1858" s="4" t="str">
        <f t="shared" si="87"/>
        <v xml:space="preserve"> </v>
      </c>
    </row>
    <row r="1859" spans="13:15" x14ac:dyDescent="0.35">
      <c r="M1859" s="3">
        <f t="shared" si="85"/>
        <v>0</v>
      </c>
      <c r="N1859" s="8">
        <f t="shared" si="86"/>
        <v>0</v>
      </c>
      <c r="O1859" s="4" t="str">
        <f t="shared" si="87"/>
        <v xml:space="preserve"> </v>
      </c>
    </row>
    <row r="1860" spans="13:15" x14ac:dyDescent="0.35">
      <c r="M1860" s="3">
        <f t="shared" ref="M1860:M1923" si="88">IF(LEFT(C1860,8)&lt;&gt;LEFT(C1859,8),K1860,K1860+M1859)</f>
        <v>0</v>
      </c>
      <c r="N1860" s="8">
        <f t="shared" ref="N1860:N1923" si="89">IF(LEFT(C1861,8)&lt;&gt;LEFT(C1860,8),M1860,0)</f>
        <v>0</v>
      </c>
      <c r="O1860" s="4" t="str">
        <f t="shared" ref="O1860:O1923" si="90">IF(N1860&lt;&gt;0,C1860," ")</f>
        <v xml:space="preserve"> </v>
      </c>
    </row>
    <row r="1861" spans="13:15" x14ac:dyDescent="0.35">
      <c r="M1861" s="3">
        <f t="shared" si="88"/>
        <v>0</v>
      </c>
      <c r="N1861" s="8">
        <f t="shared" si="89"/>
        <v>0</v>
      </c>
      <c r="O1861" s="4" t="str">
        <f t="shared" si="90"/>
        <v xml:space="preserve"> </v>
      </c>
    </row>
    <row r="1862" spans="13:15" x14ac:dyDescent="0.35">
      <c r="M1862" s="3">
        <f t="shared" si="88"/>
        <v>0</v>
      </c>
      <c r="N1862" s="8">
        <f t="shared" si="89"/>
        <v>0</v>
      </c>
      <c r="O1862" s="4" t="str">
        <f t="shared" si="90"/>
        <v xml:space="preserve"> </v>
      </c>
    </row>
    <row r="1863" spans="13:15" x14ac:dyDescent="0.35">
      <c r="M1863" s="3">
        <f t="shared" si="88"/>
        <v>0</v>
      </c>
      <c r="N1863" s="8">
        <f t="shared" si="89"/>
        <v>0</v>
      </c>
      <c r="O1863" s="4" t="str">
        <f t="shared" si="90"/>
        <v xml:space="preserve"> </v>
      </c>
    </row>
    <row r="1864" spans="13:15" x14ac:dyDescent="0.35">
      <c r="M1864" s="3">
        <f t="shared" si="88"/>
        <v>0</v>
      </c>
      <c r="N1864" s="8">
        <f t="shared" si="89"/>
        <v>0</v>
      </c>
      <c r="O1864" s="4" t="str">
        <f t="shared" si="90"/>
        <v xml:space="preserve"> </v>
      </c>
    </row>
    <row r="1865" spans="13:15" x14ac:dyDescent="0.35">
      <c r="M1865" s="3">
        <f t="shared" si="88"/>
        <v>0</v>
      </c>
      <c r="N1865" s="8">
        <f t="shared" si="89"/>
        <v>0</v>
      </c>
      <c r="O1865" s="4" t="str">
        <f t="shared" si="90"/>
        <v xml:space="preserve"> </v>
      </c>
    </row>
    <row r="1866" spans="13:15" x14ac:dyDescent="0.35">
      <c r="M1866" s="3">
        <f t="shared" si="88"/>
        <v>0</v>
      </c>
      <c r="N1866" s="8">
        <f t="shared" si="89"/>
        <v>0</v>
      </c>
      <c r="O1866" s="4" t="str">
        <f t="shared" si="90"/>
        <v xml:space="preserve"> </v>
      </c>
    </row>
    <row r="1867" spans="13:15" x14ac:dyDescent="0.35">
      <c r="M1867" s="3">
        <f t="shared" si="88"/>
        <v>0</v>
      </c>
      <c r="N1867" s="8">
        <f t="shared" si="89"/>
        <v>0</v>
      </c>
      <c r="O1867" s="4" t="str">
        <f t="shared" si="90"/>
        <v xml:space="preserve"> </v>
      </c>
    </row>
    <row r="1868" spans="13:15" x14ac:dyDescent="0.35">
      <c r="M1868" s="3">
        <f t="shared" si="88"/>
        <v>0</v>
      </c>
      <c r="N1868" s="8">
        <f t="shared" si="89"/>
        <v>0</v>
      </c>
      <c r="O1868" s="4" t="str">
        <f t="shared" si="90"/>
        <v xml:space="preserve"> </v>
      </c>
    </row>
    <row r="1869" spans="13:15" x14ac:dyDescent="0.35">
      <c r="M1869" s="3">
        <f t="shared" si="88"/>
        <v>0</v>
      </c>
      <c r="N1869" s="8">
        <f t="shared" si="89"/>
        <v>0</v>
      </c>
      <c r="O1869" s="4" t="str">
        <f t="shared" si="90"/>
        <v xml:space="preserve"> </v>
      </c>
    </row>
    <row r="1870" spans="13:15" x14ac:dyDescent="0.35">
      <c r="M1870" s="3">
        <f t="shared" si="88"/>
        <v>0</v>
      </c>
      <c r="N1870" s="8">
        <f t="shared" si="89"/>
        <v>0</v>
      </c>
      <c r="O1870" s="4" t="str">
        <f t="shared" si="90"/>
        <v xml:space="preserve"> </v>
      </c>
    </row>
    <row r="1871" spans="13:15" x14ac:dyDescent="0.35">
      <c r="M1871" s="3">
        <f t="shared" si="88"/>
        <v>0</v>
      </c>
      <c r="N1871" s="8">
        <f t="shared" si="89"/>
        <v>0</v>
      </c>
      <c r="O1871" s="4" t="str">
        <f t="shared" si="90"/>
        <v xml:space="preserve"> </v>
      </c>
    </row>
    <row r="1872" spans="13:15" x14ac:dyDescent="0.35">
      <c r="M1872" s="3">
        <f t="shared" si="88"/>
        <v>0</v>
      </c>
      <c r="N1872" s="8">
        <f t="shared" si="89"/>
        <v>0</v>
      </c>
      <c r="O1872" s="4" t="str">
        <f t="shared" si="90"/>
        <v xml:space="preserve"> </v>
      </c>
    </row>
    <row r="1873" spans="13:15" x14ac:dyDescent="0.35">
      <c r="M1873" s="3">
        <f t="shared" si="88"/>
        <v>0</v>
      </c>
      <c r="N1873" s="8">
        <f t="shared" si="89"/>
        <v>0</v>
      </c>
      <c r="O1873" s="4" t="str">
        <f t="shared" si="90"/>
        <v xml:space="preserve"> </v>
      </c>
    </row>
    <row r="1874" spans="13:15" x14ac:dyDescent="0.35">
      <c r="M1874" s="3">
        <f t="shared" si="88"/>
        <v>0</v>
      </c>
      <c r="N1874" s="8">
        <f t="shared" si="89"/>
        <v>0</v>
      </c>
      <c r="O1874" s="4" t="str">
        <f t="shared" si="90"/>
        <v xml:space="preserve"> </v>
      </c>
    </row>
    <row r="1875" spans="13:15" x14ac:dyDescent="0.35">
      <c r="M1875" s="3">
        <f t="shared" si="88"/>
        <v>0</v>
      </c>
      <c r="N1875" s="8">
        <f t="shared" si="89"/>
        <v>0</v>
      </c>
      <c r="O1875" s="4" t="str">
        <f t="shared" si="90"/>
        <v xml:space="preserve"> </v>
      </c>
    </row>
    <row r="1876" spans="13:15" x14ac:dyDescent="0.35">
      <c r="M1876" s="3">
        <f t="shared" si="88"/>
        <v>0</v>
      </c>
      <c r="N1876" s="8">
        <f t="shared" si="89"/>
        <v>0</v>
      </c>
      <c r="O1876" s="4" t="str">
        <f t="shared" si="90"/>
        <v xml:space="preserve"> </v>
      </c>
    </row>
    <row r="1877" spans="13:15" x14ac:dyDescent="0.35">
      <c r="M1877" s="3">
        <f t="shared" si="88"/>
        <v>0</v>
      </c>
      <c r="N1877" s="8">
        <f t="shared" si="89"/>
        <v>0</v>
      </c>
      <c r="O1877" s="4" t="str">
        <f t="shared" si="90"/>
        <v xml:space="preserve"> </v>
      </c>
    </row>
    <row r="1878" spans="13:15" x14ac:dyDescent="0.35">
      <c r="M1878" s="3">
        <f t="shared" si="88"/>
        <v>0</v>
      </c>
      <c r="N1878" s="8">
        <f t="shared" si="89"/>
        <v>0</v>
      </c>
      <c r="O1878" s="4" t="str">
        <f t="shared" si="90"/>
        <v xml:space="preserve"> </v>
      </c>
    </row>
    <row r="1879" spans="13:15" x14ac:dyDescent="0.35">
      <c r="M1879" s="3">
        <f t="shared" si="88"/>
        <v>0</v>
      </c>
      <c r="N1879" s="8">
        <f t="shared" si="89"/>
        <v>0</v>
      </c>
      <c r="O1879" s="4" t="str">
        <f t="shared" si="90"/>
        <v xml:space="preserve"> </v>
      </c>
    </row>
    <row r="1880" spans="13:15" x14ac:dyDescent="0.35">
      <c r="M1880" s="3">
        <f t="shared" si="88"/>
        <v>0</v>
      </c>
      <c r="N1880" s="8">
        <f t="shared" si="89"/>
        <v>0</v>
      </c>
      <c r="O1880" s="4" t="str">
        <f t="shared" si="90"/>
        <v xml:space="preserve"> </v>
      </c>
    </row>
    <row r="1881" spans="13:15" x14ac:dyDescent="0.35">
      <c r="M1881" s="3">
        <f t="shared" si="88"/>
        <v>0</v>
      </c>
      <c r="N1881" s="8">
        <f t="shared" si="89"/>
        <v>0</v>
      </c>
      <c r="O1881" s="4" t="str">
        <f t="shared" si="90"/>
        <v xml:space="preserve"> </v>
      </c>
    </row>
    <row r="1882" spans="13:15" x14ac:dyDescent="0.35">
      <c r="M1882" s="3">
        <f t="shared" si="88"/>
        <v>0</v>
      </c>
      <c r="N1882" s="8">
        <f t="shared" si="89"/>
        <v>0</v>
      </c>
      <c r="O1882" s="4" t="str">
        <f t="shared" si="90"/>
        <v xml:space="preserve"> </v>
      </c>
    </row>
    <row r="1883" spans="13:15" x14ac:dyDescent="0.35">
      <c r="M1883" s="3">
        <f t="shared" si="88"/>
        <v>0</v>
      </c>
      <c r="N1883" s="8">
        <f t="shared" si="89"/>
        <v>0</v>
      </c>
      <c r="O1883" s="4" t="str">
        <f t="shared" si="90"/>
        <v xml:space="preserve"> </v>
      </c>
    </row>
    <row r="1884" spans="13:15" x14ac:dyDescent="0.35">
      <c r="M1884" s="3">
        <f t="shared" si="88"/>
        <v>0</v>
      </c>
      <c r="N1884" s="8">
        <f t="shared" si="89"/>
        <v>0</v>
      </c>
      <c r="O1884" s="4" t="str">
        <f t="shared" si="90"/>
        <v xml:space="preserve"> </v>
      </c>
    </row>
    <row r="1885" spans="13:15" x14ac:dyDescent="0.35">
      <c r="M1885" s="3">
        <f t="shared" si="88"/>
        <v>0</v>
      </c>
      <c r="N1885" s="8">
        <f t="shared" si="89"/>
        <v>0</v>
      </c>
      <c r="O1885" s="4" t="str">
        <f t="shared" si="90"/>
        <v xml:space="preserve"> </v>
      </c>
    </row>
    <row r="1886" spans="13:15" x14ac:dyDescent="0.35">
      <c r="M1886" s="3">
        <f t="shared" si="88"/>
        <v>0</v>
      </c>
      <c r="N1886" s="8">
        <f t="shared" si="89"/>
        <v>0</v>
      </c>
      <c r="O1886" s="4" t="str">
        <f t="shared" si="90"/>
        <v xml:space="preserve"> </v>
      </c>
    </row>
    <row r="1887" spans="13:15" x14ac:dyDescent="0.35">
      <c r="M1887" s="3">
        <f t="shared" si="88"/>
        <v>0</v>
      </c>
      <c r="N1887" s="8">
        <f t="shared" si="89"/>
        <v>0</v>
      </c>
      <c r="O1887" s="4" t="str">
        <f t="shared" si="90"/>
        <v xml:space="preserve"> </v>
      </c>
    </row>
    <row r="1888" spans="13:15" x14ac:dyDescent="0.35">
      <c r="M1888" s="3">
        <f t="shared" si="88"/>
        <v>0</v>
      </c>
      <c r="N1888" s="8">
        <f t="shared" si="89"/>
        <v>0</v>
      </c>
      <c r="O1888" s="4" t="str">
        <f t="shared" si="90"/>
        <v xml:space="preserve"> </v>
      </c>
    </row>
    <row r="1889" spans="13:15" x14ac:dyDescent="0.35">
      <c r="M1889" s="3">
        <f t="shared" si="88"/>
        <v>0</v>
      </c>
      <c r="N1889" s="8">
        <f t="shared" si="89"/>
        <v>0</v>
      </c>
      <c r="O1889" s="4" t="str">
        <f t="shared" si="90"/>
        <v xml:space="preserve"> </v>
      </c>
    </row>
    <row r="1890" spans="13:15" x14ac:dyDescent="0.35">
      <c r="M1890" s="3">
        <f t="shared" si="88"/>
        <v>0</v>
      </c>
      <c r="N1890" s="8">
        <f t="shared" si="89"/>
        <v>0</v>
      </c>
      <c r="O1890" s="4" t="str">
        <f t="shared" si="90"/>
        <v xml:space="preserve"> </v>
      </c>
    </row>
    <row r="1891" spans="13:15" x14ac:dyDescent="0.35">
      <c r="M1891" s="3">
        <f t="shared" si="88"/>
        <v>0</v>
      </c>
      <c r="N1891" s="8">
        <f t="shared" si="89"/>
        <v>0</v>
      </c>
      <c r="O1891" s="4" t="str">
        <f t="shared" si="90"/>
        <v xml:space="preserve"> </v>
      </c>
    </row>
    <row r="1892" spans="13:15" x14ac:dyDescent="0.35">
      <c r="M1892" s="3">
        <f t="shared" si="88"/>
        <v>0</v>
      </c>
      <c r="N1892" s="8">
        <f t="shared" si="89"/>
        <v>0</v>
      </c>
      <c r="O1892" s="4" t="str">
        <f t="shared" si="90"/>
        <v xml:space="preserve"> </v>
      </c>
    </row>
    <row r="1893" spans="13:15" x14ac:dyDescent="0.35">
      <c r="M1893" s="3">
        <f t="shared" si="88"/>
        <v>0</v>
      </c>
      <c r="N1893" s="8">
        <f t="shared" si="89"/>
        <v>0</v>
      </c>
      <c r="O1893" s="4" t="str">
        <f t="shared" si="90"/>
        <v xml:space="preserve"> </v>
      </c>
    </row>
    <row r="1894" spans="13:15" x14ac:dyDescent="0.35">
      <c r="M1894" s="3">
        <f t="shared" si="88"/>
        <v>0</v>
      </c>
      <c r="N1894" s="8">
        <f t="shared" si="89"/>
        <v>0</v>
      </c>
      <c r="O1894" s="4" t="str">
        <f t="shared" si="90"/>
        <v xml:space="preserve"> </v>
      </c>
    </row>
    <row r="1895" spans="13:15" x14ac:dyDescent="0.35">
      <c r="M1895" s="3">
        <f t="shared" si="88"/>
        <v>0</v>
      </c>
      <c r="N1895" s="8">
        <f t="shared" si="89"/>
        <v>0</v>
      </c>
      <c r="O1895" s="4" t="str">
        <f t="shared" si="90"/>
        <v xml:space="preserve"> </v>
      </c>
    </row>
    <row r="1896" spans="13:15" x14ac:dyDescent="0.35">
      <c r="M1896" s="3">
        <f t="shared" si="88"/>
        <v>0</v>
      </c>
      <c r="N1896" s="8">
        <f t="shared" si="89"/>
        <v>0</v>
      </c>
      <c r="O1896" s="4" t="str">
        <f t="shared" si="90"/>
        <v xml:space="preserve"> </v>
      </c>
    </row>
    <row r="1897" spans="13:15" x14ac:dyDescent="0.35">
      <c r="M1897" s="3">
        <f t="shared" si="88"/>
        <v>0</v>
      </c>
      <c r="N1897" s="8">
        <f t="shared" si="89"/>
        <v>0</v>
      </c>
      <c r="O1897" s="4" t="str">
        <f t="shared" si="90"/>
        <v xml:space="preserve"> </v>
      </c>
    </row>
    <row r="1898" spans="13:15" x14ac:dyDescent="0.35">
      <c r="M1898" s="3">
        <f t="shared" si="88"/>
        <v>0</v>
      </c>
      <c r="N1898" s="8">
        <f t="shared" si="89"/>
        <v>0</v>
      </c>
      <c r="O1898" s="4" t="str">
        <f t="shared" si="90"/>
        <v xml:space="preserve"> </v>
      </c>
    </row>
    <row r="1899" spans="13:15" x14ac:dyDescent="0.35">
      <c r="M1899" s="3">
        <f t="shared" si="88"/>
        <v>0</v>
      </c>
      <c r="N1899" s="8">
        <f t="shared" si="89"/>
        <v>0</v>
      </c>
      <c r="O1899" s="4" t="str">
        <f t="shared" si="90"/>
        <v xml:space="preserve"> </v>
      </c>
    </row>
    <row r="1900" spans="13:15" x14ac:dyDescent="0.35">
      <c r="M1900" s="3">
        <f t="shared" si="88"/>
        <v>0</v>
      </c>
      <c r="N1900" s="8">
        <f t="shared" si="89"/>
        <v>0</v>
      </c>
      <c r="O1900" s="4" t="str">
        <f t="shared" si="90"/>
        <v xml:space="preserve"> </v>
      </c>
    </row>
    <row r="1901" spans="13:15" x14ac:dyDescent="0.35">
      <c r="M1901" s="3">
        <f t="shared" si="88"/>
        <v>0</v>
      </c>
      <c r="N1901" s="8">
        <f t="shared" si="89"/>
        <v>0</v>
      </c>
      <c r="O1901" s="4" t="str">
        <f t="shared" si="90"/>
        <v xml:space="preserve"> </v>
      </c>
    </row>
    <row r="1902" spans="13:15" x14ac:dyDescent="0.35">
      <c r="M1902" s="3">
        <f t="shared" si="88"/>
        <v>0</v>
      </c>
      <c r="N1902" s="8">
        <f t="shared" si="89"/>
        <v>0</v>
      </c>
      <c r="O1902" s="4" t="str">
        <f t="shared" si="90"/>
        <v xml:space="preserve"> </v>
      </c>
    </row>
    <row r="1903" spans="13:15" x14ac:dyDescent="0.35">
      <c r="M1903" s="3">
        <f t="shared" si="88"/>
        <v>0</v>
      </c>
      <c r="N1903" s="8">
        <f t="shared" si="89"/>
        <v>0</v>
      </c>
      <c r="O1903" s="4" t="str">
        <f t="shared" si="90"/>
        <v xml:space="preserve"> </v>
      </c>
    </row>
    <row r="1904" spans="13:15" x14ac:dyDescent="0.35">
      <c r="M1904" s="3">
        <f t="shared" si="88"/>
        <v>0</v>
      </c>
      <c r="N1904" s="8">
        <f t="shared" si="89"/>
        <v>0</v>
      </c>
      <c r="O1904" s="4" t="str">
        <f t="shared" si="90"/>
        <v xml:space="preserve"> </v>
      </c>
    </row>
    <row r="1905" spans="13:15" x14ac:dyDescent="0.35">
      <c r="M1905" s="3">
        <f t="shared" si="88"/>
        <v>0</v>
      </c>
      <c r="N1905" s="8">
        <f t="shared" si="89"/>
        <v>0</v>
      </c>
      <c r="O1905" s="4" t="str">
        <f t="shared" si="90"/>
        <v xml:space="preserve"> </v>
      </c>
    </row>
    <row r="1906" spans="13:15" x14ac:dyDescent="0.35">
      <c r="M1906" s="3">
        <f t="shared" si="88"/>
        <v>0</v>
      </c>
      <c r="N1906" s="8">
        <f t="shared" si="89"/>
        <v>0</v>
      </c>
      <c r="O1906" s="4" t="str">
        <f t="shared" si="90"/>
        <v xml:space="preserve"> </v>
      </c>
    </row>
    <row r="1907" spans="13:15" x14ac:dyDescent="0.35">
      <c r="M1907" s="3">
        <f t="shared" si="88"/>
        <v>0</v>
      </c>
      <c r="N1907" s="8">
        <f t="shared" si="89"/>
        <v>0</v>
      </c>
      <c r="O1907" s="4" t="str">
        <f t="shared" si="90"/>
        <v xml:space="preserve"> </v>
      </c>
    </row>
    <row r="1908" spans="13:15" x14ac:dyDescent="0.35">
      <c r="M1908" s="3">
        <f t="shared" si="88"/>
        <v>0</v>
      </c>
      <c r="N1908" s="8">
        <f t="shared" si="89"/>
        <v>0</v>
      </c>
      <c r="O1908" s="4" t="str">
        <f t="shared" si="90"/>
        <v xml:space="preserve"> </v>
      </c>
    </row>
    <row r="1909" spans="13:15" x14ac:dyDescent="0.35">
      <c r="M1909" s="3">
        <f t="shared" si="88"/>
        <v>0</v>
      </c>
      <c r="N1909" s="8">
        <f t="shared" si="89"/>
        <v>0</v>
      </c>
      <c r="O1909" s="4" t="str">
        <f t="shared" si="90"/>
        <v xml:space="preserve"> </v>
      </c>
    </row>
    <row r="1910" spans="13:15" x14ac:dyDescent="0.35">
      <c r="M1910" s="3">
        <f t="shared" si="88"/>
        <v>0</v>
      </c>
      <c r="N1910" s="8">
        <f t="shared" si="89"/>
        <v>0</v>
      </c>
      <c r="O1910" s="4" t="str">
        <f t="shared" si="90"/>
        <v xml:space="preserve"> </v>
      </c>
    </row>
    <row r="1911" spans="13:15" x14ac:dyDescent="0.35">
      <c r="M1911" s="3">
        <f t="shared" si="88"/>
        <v>0</v>
      </c>
      <c r="N1911" s="8">
        <f t="shared" si="89"/>
        <v>0</v>
      </c>
      <c r="O1911" s="4" t="str">
        <f t="shared" si="90"/>
        <v xml:space="preserve"> </v>
      </c>
    </row>
    <row r="1912" spans="13:15" x14ac:dyDescent="0.35">
      <c r="M1912" s="3">
        <f t="shared" si="88"/>
        <v>0</v>
      </c>
      <c r="N1912" s="8">
        <f t="shared" si="89"/>
        <v>0</v>
      </c>
      <c r="O1912" s="4" t="str">
        <f t="shared" si="90"/>
        <v xml:space="preserve"> </v>
      </c>
    </row>
    <row r="1913" spans="13:15" x14ac:dyDescent="0.35">
      <c r="M1913" s="3">
        <f t="shared" si="88"/>
        <v>0</v>
      </c>
      <c r="N1913" s="8">
        <f t="shared" si="89"/>
        <v>0</v>
      </c>
      <c r="O1913" s="4" t="str">
        <f t="shared" si="90"/>
        <v xml:space="preserve"> </v>
      </c>
    </row>
    <row r="1914" spans="13:15" x14ac:dyDescent="0.35">
      <c r="M1914" s="3">
        <f t="shared" si="88"/>
        <v>0</v>
      </c>
      <c r="N1914" s="8">
        <f t="shared" si="89"/>
        <v>0</v>
      </c>
      <c r="O1914" s="4" t="str">
        <f t="shared" si="90"/>
        <v xml:space="preserve"> </v>
      </c>
    </row>
    <row r="1915" spans="13:15" x14ac:dyDescent="0.35">
      <c r="M1915" s="3">
        <f t="shared" si="88"/>
        <v>0</v>
      </c>
      <c r="N1915" s="8">
        <f t="shared" si="89"/>
        <v>0</v>
      </c>
      <c r="O1915" s="4" t="str">
        <f t="shared" si="90"/>
        <v xml:space="preserve"> </v>
      </c>
    </row>
    <row r="1916" spans="13:15" x14ac:dyDescent="0.35">
      <c r="M1916" s="3">
        <f t="shared" si="88"/>
        <v>0</v>
      </c>
      <c r="N1916" s="8">
        <f t="shared" si="89"/>
        <v>0</v>
      </c>
      <c r="O1916" s="4" t="str">
        <f t="shared" si="90"/>
        <v xml:space="preserve"> </v>
      </c>
    </row>
    <row r="1917" spans="13:15" x14ac:dyDescent="0.35">
      <c r="M1917" s="3">
        <f t="shared" si="88"/>
        <v>0</v>
      </c>
      <c r="N1917" s="8">
        <f t="shared" si="89"/>
        <v>0</v>
      </c>
      <c r="O1917" s="4" t="str">
        <f t="shared" si="90"/>
        <v xml:space="preserve"> </v>
      </c>
    </row>
    <row r="1918" spans="13:15" x14ac:dyDescent="0.35">
      <c r="M1918" s="3">
        <f t="shared" si="88"/>
        <v>0</v>
      </c>
      <c r="N1918" s="8">
        <f t="shared" si="89"/>
        <v>0</v>
      </c>
      <c r="O1918" s="4" t="str">
        <f t="shared" si="90"/>
        <v xml:space="preserve"> </v>
      </c>
    </row>
    <row r="1919" spans="13:15" x14ac:dyDescent="0.35">
      <c r="M1919" s="3">
        <f t="shared" si="88"/>
        <v>0</v>
      </c>
      <c r="N1919" s="8">
        <f t="shared" si="89"/>
        <v>0</v>
      </c>
      <c r="O1919" s="4" t="str">
        <f t="shared" si="90"/>
        <v xml:space="preserve"> </v>
      </c>
    </row>
    <row r="1920" spans="13:15" x14ac:dyDescent="0.35">
      <c r="M1920" s="3">
        <f t="shared" si="88"/>
        <v>0</v>
      </c>
      <c r="N1920" s="8">
        <f t="shared" si="89"/>
        <v>0</v>
      </c>
      <c r="O1920" s="4" t="str">
        <f t="shared" si="90"/>
        <v xml:space="preserve"> </v>
      </c>
    </row>
    <row r="1921" spans="13:15" x14ac:dyDescent="0.35">
      <c r="M1921" s="3">
        <f t="shared" si="88"/>
        <v>0</v>
      </c>
      <c r="N1921" s="8">
        <f t="shared" si="89"/>
        <v>0</v>
      </c>
      <c r="O1921" s="4" t="str">
        <f t="shared" si="90"/>
        <v xml:space="preserve"> </v>
      </c>
    </row>
    <row r="1922" spans="13:15" x14ac:dyDescent="0.35">
      <c r="M1922" s="3">
        <f t="shared" si="88"/>
        <v>0</v>
      </c>
      <c r="N1922" s="8">
        <f t="shared" si="89"/>
        <v>0</v>
      </c>
      <c r="O1922" s="4" t="str">
        <f t="shared" si="90"/>
        <v xml:space="preserve"> </v>
      </c>
    </row>
    <row r="1923" spans="13:15" x14ac:dyDescent="0.35">
      <c r="M1923" s="3">
        <f t="shared" si="88"/>
        <v>0</v>
      </c>
      <c r="N1923" s="8">
        <f t="shared" si="89"/>
        <v>0</v>
      </c>
      <c r="O1923" s="4" t="str">
        <f t="shared" si="90"/>
        <v xml:space="preserve"> </v>
      </c>
    </row>
    <row r="1924" spans="13:15" x14ac:dyDescent="0.35">
      <c r="M1924" s="3">
        <f t="shared" ref="M1924:M1987" si="91">IF(LEFT(C1924,8)&lt;&gt;LEFT(C1923,8),K1924,K1924+M1923)</f>
        <v>0</v>
      </c>
      <c r="N1924" s="8">
        <f t="shared" ref="N1924:N1987" si="92">IF(LEFT(C1925,8)&lt;&gt;LEFT(C1924,8),M1924,0)</f>
        <v>0</v>
      </c>
      <c r="O1924" s="4" t="str">
        <f t="shared" ref="O1924:O1987" si="93">IF(N1924&lt;&gt;0,C1924," ")</f>
        <v xml:space="preserve"> </v>
      </c>
    </row>
    <row r="1925" spans="13:15" x14ac:dyDescent="0.35">
      <c r="M1925" s="3">
        <f t="shared" si="91"/>
        <v>0</v>
      </c>
      <c r="N1925" s="8">
        <f t="shared" si="92"/>
        <v>0</v>
      </c>
      <c r="O1925" s="4" t="str">
        <f t="shared" si="93"/>
        <v xml:space="preserve"> </v>
      </c>
    </row>
    <row r="1926" spans="13:15" x14ac:dyDescent="0.35">
      <c r="M1926" s="3">
        <f t="shared" si="91"/>
        <v>0</v>
      </c>
      <c r="N1926" s="8">
        <f t="shared" si="92"/>
        <v>0</v>
      </c>
      <c r="O1926" s="4" t="str">
        <f t="shared" si="93"/>
        <v xml:space="preserve"> </v>
      </c>
    </row>
    <row r="1927" spans="13:15" x14ac:dyDescent="0.35">
      <c r="M1927" s="3">
        <f t="shared" si="91"/>
        <v>0</v>
      </c>
      <c r="N1927" s="8">
        <f t="shared" si="92"/>
        <v>0</v>
      </c>
      <c r="O1927" s="4" t="str">
        <f t="shared" si="93"/>
        <v xml:space="preserve"> </v>
      </c>
    </row>
    <row r="1928" spans="13:15" x14ac:dyDescent="0.35">
      <c r="M1928" s="3">
        <f t="shared" si="91"/>
        <v>0</v>
      </c>
      <c r="N1928" s="8">
        <f t="shared" si="92"/>
        <v>0</v>
      </c>
      <c r="O1928" s="4" t="str">
        <f t="shared" si="93"/>
        <v xml:space="preserve"> </v>
      </c>
    </row>
    <row r="1929" spans="13:15" x14ac:dyDescent="0.35">
      <c r="M1929" s="3">
        <f t="shared" si="91"/>
        <v>0</v>
      </c>
      <c r="N1929" s="8">
        <f t="shared" si="92"/>
        <v>0</v>
      </c>
      <c r="O1929" s="4" t="str">
        <f t="shared" si="93"/>
        <v xml:space="preserve"> </v>
      </c>
    </row>
    <row r="1930" spans="13:15" x14ac:dyDescent="0.35">
      <c r="M1930" s="3">
        <f t="shared" si="91"/>
        <v>0</v>
      </c>
      <c r="N1930" s="8">
        <f t="shared" si="92"/>
        <v>0</v>
      </c>
      <c r="O1930" s="4" t="str">
        <f t="shared" si="93"/>
        <v xml:space="preserve"> </v>
      </c>
    </row>
    <row r="1931" spans="13:15" x14ac:dyDescent="0.35">
      <c r="M1931" s="3">
        <f t="shared" si="91"/>
        <v>0</v>
      </c>
      <c r="N1931" s="8">
        <f t="shared" si="92"/>
        <v>0</v>
      </c>
      <c r="O1931" s="4" t="str">
        <f t="shared" si="93"/>
        <v xml:space="preserve"> </v>
      </c>
    </row>
    <row r="1932" spans="13:15" x14ac:dyDescent="0.35">
      <c r="M1932" s="3">
        <f t="shared" si="91"/>
        <v>0</v>
      </c>
      <c r="N1932" s="8">
        <f t="shared" si="92"/>
        <v>0</v>
      </c>
      <c r="O1932" s="4" t="str">
        <f t="shared" si="93"/>
        <v xml:space="preserve"> </v>
      </c>
    </row>
    <row r="1933" spans="13:15" x14ac:dyDescent="0.35">
      <c r="M1933" s="3">
        <f t="shared" si="91"/>
        <v>0</v>
      </c>
      <c r="N1933" s="8">
        <f t="shared" si="92"/>
        <v>0</v>
      </c>
      <c r="O1933" s="4" t="str">
        <f t="shared" si="93"/>
        <v xml:space="preserve"> </v>
      </c>
    </row>
    <row r="1934" spans="13:15" x14ac:dyDescent="0.35">
      <c r="M1934" s="3">
        <f t="shared" si="91"/>
        <v>0</v>
      </c>
      <c r="N1934" s="8">
        <f t="shared" si="92"/>
        <v>0</v>
      </c>
      <c r="O1934" s="4" t="str">
        <f t="shared" si="93"/>
        <v xml:space="preserve"> </v>
      </c>
    </row>
    <row r="1935" spans="13:15" x14ac:dyDescent="0.35">
      <c r="M1935" s="3">
        <f t="shared" si="91"/>
        <v>0</v>
      </c>
      <c r="N1935" s="8">
        <f t="shared" si="92"/>
        <v>0</v>
      </c>
      <c r="O1935" s="4" t="str">
        <f t="shared" si="93"/>
        <v xml:space="preserve"> </v>
      </c>
    </row>
    <row r="1936" spans="13:15" x14ac:dyDescent="0.35">
      <c r="M1936" s="3">
        <f t="shared" si="91"/>
        <v>0</v>
      </c>
      <c r="N1936" s="8">
        <f t="shared" si="92"/>
        <v>0</v>
      </c>
      <c r="O1936" s="4" t="str">
        <f t="shared" si="93"/>
        <v xml:space="preserve"> </v>
      </c>
    </row>
    <row r="1937" spans="13:15" x14ac:dyDescent="0.35">
      <c r="M1937" s="3">
        <f t="shared" si="91"/>
        <v>0</v>
      </c>
      <c r="N1937" s="8">
        <f t="shared" si="92"/>
        <v>0</v>
      </c>
      <c r="O1937" s="4" t="str">
        <f t="shared" si="93"/>
        <v xml:space="preserve"> </v>
      </c>
    </row>
    <row r="1938" spans="13:15" x14ac:dyDescent="0.35">
      <c r="M1938" s="3">
        <f t="shared" si="91"/>
        <v>0</v>
      </c>
      <c r="N1938" s="8">
        <f t="shared" si="92"/>
        <v>0</v>
      </c>
      <c r="O1938" s="4" t="str">
        <f t="shared" si="93"/>
        <v xml:space="preserve"> </v>
      </c>
    </row>
    <row r="1939" spans="13:15" x14ac:dyDescent="0.35">
      <c r="M1939" s="3">
        <f t="shared" si="91"/>
        <v>0</v>
      </c>
      <c r="N1939" s="8">
        <f t="shared" si="92"/>
        <v>0</v>
      </c>
      <c r="O1939" s="4" t="str">
        <f t="shared" si="93"/>
        <v xml:space="preserve"> </v>
      </c>
    </row>
    <row r="1940" spans="13:15" x14ac:dyDescent="0.35">
      <c r="M1940" s="3">
        <f t="shared" si="91"/>
        <v>0</v>
      </c>
      <c r="N1940" s="8">
        <f t="shared" si="92"/>
        <v>0</v>
      </c>
      <c r="O1940" s="4" t="str">
        <f t="shared" si="93"/>
        <v xml:space="preserve"> </v>
      </c>
    </row>
    <row r="1941" spans="13:15" x14ac:dyDescent="0.35">
      <c r="M1941" s="3">
        <f t="shared" si="91"/>
        <v>0</v>
      </c>
      <c r="N1941" s="8">
        <f t="shared" si="92"/>
        <v>0</v>
      </c>
      <c r="O1941" s="4" t="str">
        <f t="shared" si="93"/>
        <v xml:space="preserve"> </v>
      </c>
    </row>
    <row r="1942" spans="13:15" x14ac:dyDescent="0.35">
      <c r="M1942" s="3">
        <f t="shared" si="91"/>
        <v>0</v>
      </c>
      <c r="N1942" s="8">
        <f t="shared" si="92"/>
        <v>0</v>
      </c>
      <c r="O1942" s="4" t="str">
        <f t="shared" si="93"/>
        <v xml:space="preserve"> </v>
      </c>
    </row>
    <row r="1943" spans="13:15" x14ac:dyDescent="0.35">
      <c r="M1943" s="3">
        <f t="shared" si="91"/>
        <v>0</v>
      </c>
      <c r="N1943" s="8">
        <f t="shared" si="92"/>
        <v>0</v>
      </c>
      <c r="O1943" s="4" t="str">
        <f t="shared" si="93"/>
        <v xml:space="preserve"> </v>
      </c>
    </row>
    <row r="1944" spans="13:15" x14ac:dyDescent="0.35">
      <c r="M1944" s="3">
        <f t="shared" si="91"/>
        <v>0</v>
      </c>
      <c r="N1944" s="8">
        <f t="shared" si="92"/>
        <v>0</v>
      </c>
      <c r="O1944" s="4" t="str">
        <f t="shared" si="93"/>
        <v xml:space="preserve"> </v>
      </c>
    </row>
    <row r="1945" spans="13:15" x14ac:dyDescent="0.35">
      <c r="M1945" s="3">
        <f t="shared" si="91"/>
        <v>0</v>
      </c>
      <c r="N1945" s="8">
        <f t="shared" si="92"/>
        <v>0</v>
      </c>
      <c r="O1945" s="4" t="str">
        <f t="shared" si="93"/>
        <v xml:space="preserve"> </v>
      </c>
    </row>
    <row r="1946" spans="13:15" x14ac:dyDescent="0.35">
      <c r="M1946" s="3">
        <f t="shared" si="91"/>
        <v>0</v>
      </c>
      <c r="N1946" s="8">
        <f t="shared" si="92"/>
        <v>0</v>
      </c>
      <c r="O1946" s="4" t="str">
        <f t="shared" si="93"/>
        <v xml:space="preserve"> </v>
      </c>
    </row>
    <row r="1947" spans="13:15" x14ac:dyDescent="0.35">
      <c r="M1947" s="3">
        <f t="shared" si="91"/>
        <v>0</v>
      </c>
      <c r="N1947" s="8">
        <f t="shared" si="92"/>
        <v>0</v>
      </c>
      <c r="O1947" s="4" t="str">
        <f t="shared" si="93"/>
        <v xml:space="preserve"> </v>
      </c>
    </row>
    <row r="1948" spans="13:15" x14ac:dyDescent="0.35">
      <c r="M1948" s="3">
        <f t="shared" si="91"/>
        <v>0</v>
      </c>
      <c r="N1948" s="8">
        <f t="shared" si="92"/>
        <v>0</v>
      </c>
      <c r="O1948" s="4" t="str">
        <f t="shared" si="93"/>
        <v xml:space="preserve"> </v>
      </c>
    </row>
    <row r="1949" spans="13:15" x14ac:dyDescent="0.35">
      <c r="M1949" s="3">
        <f t="shared" si="91"/>
        <v>0</v>
      </c>
      <c r="N1949" s="8">
        <f t="shared" si="92"/>
        <v>0</v>
      </c>
      <c r="O1949" s="4" t="str">
        <f t="shared" si="93"/>
        <v xml:space="preserve"> </v>
      </c>
    </row>
    <row r="1950" spans="13:15" x14ac:dyDescent="0.35">
      <c r="M1950" s="3">
        <f t="shared" si="91"/>
        <v>0</v>
      </c>
      <c r="N1950" s="8">
        <f t="shared" si="92"/>
        <v>0</v>
      </c>
      <c r="O1950" s="4" t="str">
        <f t="shared" si="93"/>
        <v xml:space="preserve"> </v>
      </c>
    </row>
    <row r="1951" spans="13:15" x14ac:dyDescent="0.35">
      <c r="M1951" s="3">
        <f t="shared" si="91"/>
        <v>0</v>
      </c>
      <c r="N1951" s="8">
        <f t="shared" si="92"/>
        <v>0</v>
      </c>
      <c r="O1951" s="4" t="str">
        <f t="shared" si="93"/>
        <v xml:space="preserve"> </v>
      </c>
    </row>
    <row r="1952" spans="13:15" x14ac:dyDescent="0.35">
      <c r="M1952" s="3">
        <f t="shared" si="91"/>
        <v>0</v>
      </c>
      <c r="N1952" s="8">
        <f t="shared" si="92"/>
        <v>0</v>
      </c>
      <c r="O1952" s="4" t="str">
        <f t="shared" si="93"/>
        <v xml:space="preserve"> </v>
      </c>
    </row>
    <row r="1953" spans="13:15" x14ac:dyDescent="0.35">
      <c r="M1953" s="3">
        <f t="shared" si="91"/>
        <v>0</v>
      </c>
      <c r="N1953" s="8">
        <f t="shared" si="92"/>
        <v>0</v>
      </c>
      <c r="O1953" s="4" t="str">
        <f t="shared" si="93"/>
        <v xml:space="preserve"> </v>
      </c>
    </row>
    <row r="1954" spans="13:15" x14ac:dyDescent="0.35">
      <c r="M1954" s="3">
        <f t="shared" si="91"/>
        <v>0</v>
      </c>
      <c r="N1954" s="8">
        <f t="shared" si="92"/>
        <v>0</v>
      </c>
      <c r="O1954" s="4" t="str">
        <f t="shared" si="93"/>
        <v xml:space="preserve"> </v>
      </c>
    </row>
    <row r="1955" spans="13:15" x14ac:dyDescent="0.35">
      <c r="M1955" s="3">
        <f t="shared" si="91"/>
        <v>0</v>
      </c>
      <c r="N1955" s="8">
        <f t="shared" si="92"/>
        <v>0</v>
      </c>
      <c r="O1955" s="4" t="str">
        <f t="shared" si="93"/>
        <v xml:space="preserve"> </v>
      </c>
    </row>
    <row r="1956" spans="13:15" x14ac:dyDescent="0.35">
      <c r="M1956" s="3">
        <f t="shared" si="91"/>
        <v>0</v>
      </c>
      <c r="N1956" s="8">
        <f t="shared" si="92"/>
        <v>0</v>
      </c>
      <c r="O1956" s="4" t="str">
        <f t="shared" si="93"/>
        <v xml:space="preserve"> </v>
      </c>
    </row>
    <row r="1957" spans="13:15" x14ac:dyDescent="0.35">
      <c r="M1957" s="3">
        <f t="shared" si="91"/>
        <v>0</v>
      </c>
      <c r="N1957" s="8">
        <f t="shared" si="92"/>
        <v>0</v>
      </c>
      <c r="O1957" s="4" t="str">
        <f t="shared" si="93"/>
        <v xml:space="preserve"> </v>
      </c>
    </row>
    <row r="1958" spans="13:15" x14ac:dyDescent="0.35">
      <c r="M1958" s="3">
        <f t="shared" si="91"/>
        <v>0</v>
      </c>
      <c r="N1958" s="8">
        <f t="shared" si="92"/>
        <v>0</v>
      </c>
      <c r="O1958" s="4" t="str">
        <f t="shared" si="93"/>
        <v xml:space="preserve"> </v>
      </c>
    </row>
    <row r="1959" spans="13:15" x14ac:dyDescent="0.35">
      <c r="M1959" s="3">
        <f t="shared" si="91"/>
        <v>0</v>
      </c>
      <c r="N1959" s="8">
        <f t="shared" si="92"/>
        <v>0</v>
      </c>
      <c r="O1959" s="4" t="str">
        <f t="shared" si="93"/>
        <v xml:space="preserve"> </v>
      </c>
    </row>
    <row r="1960" spans="13:15" x14ac:dyDescent="0.35">
      <c r="M1960" s="3">
        <f t="shared" si="91"/>
        <v>0</v>
      </c>
      <c r="N1960" s="8">
        <f t="shared" si="92"/>
        <v>0</v>
      </c>
      <c r="O1960" s="4" t="str">
        <f t="shared" si="93"/>
        <v xml:space="preserve"> </v>
      </c>
    </row>
    <row r="1961" spans="13:15" x14ac:dyDescent="0.35">
      <c r="M1961" s="3">
        <f t="shared" si="91"/>
        <v>0</v>
      </c>
      <c r="N1961" s="8">
        <f t="shared" si="92"/>
        <v>0</v>
      </c>
      <c r="O1961" s="4" t="str">
        <f t="shared" si="93"/>
        <v xml:space="preserve"> </v>
      </c>
    </row>
    <row r="1962" spans="13:15" x14ac:dyDescent="0.35">
      <c r="M1962" s="3">
        <f t="shared" si="91"/>
        <v>0</v>
      </c>
      <c r="N1962" s="8">
        <f t="shared" si="92"/>
        <v>0</v>
      </c>
      <c r="O1962" s="4" t="str">
        <f t="shared" si="93"/>
        <v xml:space="preserve"> </v>
      </c>
    </row>
    <row r="1963" spans="13:15" x14ac:dyDescent="0.35">
      <c r="M1963" s="3">
        <f t="shared" si="91"/>
        <v>0</v>
      </c>
      <c r="N1963" s="8">
        <f t="shared" si="92"/>
        <v>0</v>
      </c>
      <c r="O1963" s="4" t="str">
        <f t="shared" si="93"/>
        <v xml:space="preserve"> </v>
      </c>
    </row>
    <row r="1964" spans="13:15" x14ac:dyDescent="0.35">
      <c r="M1964" s="3">
        <f t="shared" si="91"/>
        <v>0</v>
      </c>
      <c r="N1964" s="8">
        <f t="shared" si="92"/>
        <v>0</v>
      </c>
      <c r="O1964" s="4" t="str">
        <f t="shared" si="93"/>
        <v xml:space="preserve"> </v>
      </c>
    </row>
    <row r="1965" spans="13:15" x14ac:dyDescent="0.35">
      <c r="M1965" s="3">
        <f t="shared" si="91"/>
        <v>0</v>
      </c>
      <c r="N1965" s="8">
        <f t="shared" si="92"/>
        <v>0</v>
      </c>
      <c r="O1965" s="4" t="str">
        <f t="shared" si="93"/>
        <v xml:space="preserve"> </v>
      </c>
    </row>
    <row r="1966" spans="13:15" x14ac:dyDescent="0.35">
      <c r="M1966" s="3">
        <f t="shared" si="91"/>
        <v>0</v>
      </c>
      <c r="N1966" s="8">
        <f t="shared" si="92"/>
        <v>0</v>
      </c>
      <c r="O1966" s="4" t="str">
        <f t="shared" si="93"/>
        <v xml:space="preserve"> </v>
      </c>
    </row>
    <row r="1967" spans="13:15" x14ac:dyDescent="0.35">
      <c r="M1967" s="3">
        <f t="shared" si="91"/>
        <v>0</v>
      </c>
      <c r="N1967" s="8">
        <f t="shared" si="92"/>
        <v>0</v>
      </c>
      <c r="O1967" s="4" t="str">
        <f t="shared" si="93"/>
        <v xml:space="preserve"> </v>
      </c>
    </row>
    <row r="1968" spans="13:15" x14ac:dyDescent="0.35">
      <c r="M1968" s="3">
        <f t="shared" si="91"/>
        <v>0</v>
      </c>
      <c r="N1968" s="8">
        <f t="shared" si="92"/>
        <v>0</v>
      </c>
      <c r="O1968" s="4" t="str">
        <f t="shared" si="93"/>
        <v xml:space="preserve"> </v>
      </c>
    </row>
    <row r="1969" spans="13:15" x14ac:dyDescent="0.35">
      <c r="M1969" s="3">
        <f t="shared" si="91"/>
        <v>0</v>
      </c>
      <c r="N1969" s="8">
        <f t="shared" si="92"/>
        <v>0</v>
      </c>
      <c r="O1969" s="4" t="str">
        <f t="shared" si="93"/>
        <v xml:space="preserve"> </v>
      </c>
    </row>
    <row r="1970" spans="13:15" x14ac:dyDescent="0.35">
      <c r="M1970" s="3">
        <f t="shared" si="91"/>
        <v>0</v>
      </c>
      <c r="N1970" s="8">
        <f t="shared" si="92"/>
        <v>0</v>
      </c>
      <c r="O1970" s="4" t="str">
        <f t="shared" si="93"/>
        <v xml:space="preserve"> </v>
      </c>
    </row>
    <row r="1971" spans="13:15" x14ac:dyDescent="0.35">
      <c r="M1971" s="3">
        <f t="shared" si="91"/>
        <v>0</v>
      </c>
      <c r="N1971" s="8">
        <f t="shared" si="92"/>
        <v>0</v>
      </c>
      <c r="O1971" s="4" t="str">
        <f t="shared" si="93"/>
        <v xml:space="preserve"> </v>
      </c>
    </row>
    <row r="1972" spans="13:15" x14ac:dyDescent="0.35">
      <c r="M1972" s="3">
        <f t="shared" si="91"/>
        <v>0</v>
      </c>
      <c r="N1972" s="8">
        <f t="shared" si="92"/>
        <v>0</v>
      </c>
      <c r="O1972" s="4" t="str">
        <f t="shared" si="93"/>
        <v xml:space="preserve"> </v>
      </c>
    </row>
    <row r="1973" spans="13:15" x14ac:dyDescent="0.35">
      <c r="M1973" s="3">
        <f t="shared" si="91"/>
        <v>0</v>
      </c>
      <c r="N1973" s="8">
        <f t="shared" si="92"/>
        <v>0</v>
      </c>
      <c r="O1973" s="4" t="str">
        <f t="shared" si="93"/>
        <v xml:space="preserve"> </v>
      </c>
    </row>
    <row r="1974" spans="13:15" x14ac:dyDescent="0.35">
      <c r="M1974" s="3">
        <f t="shared" si="91"/>
        <v>0</v>
      </c>
      <c r="N1974" s="8">
        <f t="shared" si="92"/>
        <v>0</v>
      </c>
      <c r="O1974" s="4" t="str">
        <f t="shared" si="93"/>
        <v xml:space="preserve"> </v>
      </c>
    </row>
    <row r="1975" spans="13:15" x14ac:dyDescent="0.35">
      <c r="M1975" s="3">
        <f t="shared" si="91"/>
        <v>0</v>
      </c>
      <c r="N1975" s="8">
        <f t="shared" si="92"/>
        <v>0</v>
      </c>
      <c r="O1975" s="4" t="str">
        <f t="shared" si="93"/>
        <v xml:space="preserve"> </v>
      </c>
    </row>
    <row r="1976" spans="13:15" x14ac:dyDescent="0.35">
      <c r="M1976" s="3">
        <f t="shared" si="91"/>
        <v>0</v>
      </c>
      <c r="N1976" s="8">
        <f t="shared" si="92"/>
        <v>0</v>
      </c>
      <c r="O1976" s="4" t="str">
        <f t="shared" si="93"/>
        <v xml:space="preserve"> </v>
      </c>
    </row>
    <row r="1977" spans="13:15" x14ac:dyDescent="0.35">
      <c r="M1977" s="3">
        <f t="shared" si="91"/>
        <v>0</v>
      </c>
      <c r="N1977" s="8">
        <f t="shared" si="92"/>
        <v>0</v>
      </c>
      <c r="O1977" s="4" t="str">
        <f t="shared" si="93"/>
        <v xml:space="preserve"> </v>
      </c>
    </row>
    <row r="1978" spans="13:15" x14ac:dyDescent="0.35">
      <c r="M1978" s="3">
        <f t="shared" si="91"/>
        <v>0</v>
      </c>
      <c r="N1978" s="8">
        <f t="shared" si="92"/>
        <v>0</v>
      </c>
      <c r="O1978" s="4" t="str">
        <f t="shared" si="93"/>
        <v xml:space="preserve"> </v>
      </c>
    </row>
    <row r="1979" spans="13:15" x14ac:dyDescent="0.35">
      <c r="M1979" s="3">
        <f t="shared" si="91"/>
        <v>0</v>
      </c>
      <c r="N1979" s="8">
        <f t="shared" si="92"/>
        <v>0</v>
      </c>
      <c r="O1979" s="4" t="str">
        <f t="shared" si="93"/>
        <v xml:space="preserve"> </v>
      </c>
    </row>
    <row r="1980" spans="13:15" x14ac:dyDescent="0.35">
      <c r="M1980" s="3">
        <f t="shared" si="91"/>
        <v>0</v>
      </c>
      <c r="N1980" s="8">
        <f t="shared" si="92"/>
        <v>0</v>
      </c>
      <c r="O1980" s="4" t="str">
        <f t="shared" si="93"/>
        <v xml:space="preserve"> </v>
      </c>
    </row>
    <row r="1981" spans="13:15" x14ac:dyDescent="0.35">
      <c r="M1981" s="3">
        <f t="shared" si="91"/>
        <v>0</v>
      </c>
      <c r="N1981" s="8">
        <f t="shared" si="92"/>
        <v>0</v>
      </c>
      <c r="O1981" s="4" t="str">
        <f t="shared" si="93"/>
        <v xml:space="preserve"> </v>
      </c>
    </row>
    <row r="1982" spans="13:15" x14ac:dyDescent="0.35">
      <c r="M1982" s="3">
        <f t="shared" si="91"/>
        <v>0</v>
      </c>
      <c r="N1982" s="8">
        <f t="shared" si="92"/>
        <v>0</v>
      </c>
      <c r="O1982" s="4" t="str">
        <f t="shared" si="93"/>
        <v xml:space="preserve"> </v>
      </c>
    </row>
    <row r="1983" spans="13:15" x14ac:dyDescent="0.35">
      <c r="M1983" s="3">
        <f t="shared" si="91"/>
        <v>0</v>
      </c>
      <c r="N1983" s="8">
        <f t="shared" si="92"/>
        <v>0</v>
      </c>
      <c r="O1983" s="4" t="str">
        <f t="shared" si="93"/>
        <v xml:space="preserve"> </v>
      </c>
    </row>
    <row r="1984" spans="13:15" x14ac:dyDescent="0.35">
      <c r="M1984" s="3">
        <f t="shared" si="91"/>
        <v>0</v>
      </c>
      <c r="N1984" s="8">
        <f t="shared" si="92"/>
        <v>0</v>
      </c>
      <c r="O1984" s="4" t="str">
        <f t="shared" si="93"/>
        <v xml:space="preserve"> </v>
      </c>
    </row>
    <row r="1985" spans="13:15" x14ac:dyDescent="0.35">
      <c r="M1985" s="3">
        <f t="shared" si="91"/>
        <v>0</v>
      </c>
      <c r="N1985" s="8">
        <f t="shared" si="92"/>
        <v>0</v>
      </c>
      <c r="O1985" s="4" t="str">
        <f t="shared" si="93"/>
        <v xml:space="preserve"> </v>
      </c>
    </row>
    <row r="1986" spans="13:15" x14ac:dyDescent="0.35">
      <c r="M1986" s="3">
        <f t="shared" si="91"/>
        <v>0</v>
      </c>
      <c r="N1986" s="8">
        <f t="shared" si="92"/>
        <v>0</v>
      </c>
      <c r="O1986" s="4" t="str">
        <f t="shared" si="93"/>
        <v xml:space="preserve"> </v>
      </c>
    </row>
    <row r="1987" spans="13:15" x14ac:dyDescent="0.35">
      <c r="M1987" s="3">
        <f t="shared" si="91"/>
        <v>0</v>
      </c>
      <c r="N1987" s="8">
        <f t="shared" si="92"/>
        <v>0</v>
      </c>
      <c r="O1987" s="4" t="str">
        <f t="shared" si="93"/>
        <v xml:space="preserve"> </v>
      </c>
    </row>
    <row r="1988" spans="13:15" x14ac:dyDescent="0.35">
      <c r="M1988" s="3">
        <f t="shared" ref="M1988:M2001" si="94">IF(LEFT(C1988,8)&lt;&gt;LEFT(C1987,8),K1988,K1988+M1987)</f>
        <v>0</v>
      </c>
      <c r="N1988" s="8">
        <f t="shared" ref="N1988:N2001" si="95">IF(LEFT(C1989,8)&lt;&gt;LEFT(C1988,8),M1988,0)</f>
        <v>0</v>
      </c>
      <c r="O1988" s="4" t="str">
        <f t="shared" ref="O1988:O2001" si="96">IF(N1988&lt;&gt;0,C1988," ")</f>
        <v xml:space="preserve"> </v>
      </c>
    </row>
    <row r="1989" spans="13:15" x14ac:dyDescent="0.35">
      <c r="M1989" s="3">
        <f t="shared" si="94"/>
        <v>0</v>
      </c>
      <c r="N1989" s="8">
        <f t="shared" si="95"/>
        <v>0</v>
      </c>
      <c r="O1989" s="4" t="str">
        <f t="shared" si="96"/>
        <v xml:space="preserve"> </v>
      </c>
    </row>
    <row r="1990" spans="13:15" x14ac:dyDescent="0.35">
      <c r="M1990" s="3">
        <f t="shared" si="94"/>
        <v>0</v>
      </c>
      <c r="N1990" s="8">
        <f t="shared" si="95"/>
        <v>0</v>
      </c>
      <c r="O1990" s="4" t="str">
        <f t="shared" si="96"/>
        <v xml:space="preserve"> </v>
      </c>
    </row>
    <row r="1991" spans="13:15" x14ac:dyDescent="0.35">
      <c r="M1991" s="3">
        <f t="shared" si="94"/>
        <v>0</v>
      </c>
      <c r="N1991" s="8">
        <f t="shared" si="95"/>
        <v>0</v>
      </c>
      <c r="O1991" s="4" t="str">
        <f t="shared" si="96"/>
        <v xml:space="preserve"> </v>
      </c>
    </row>
    <row r="1992" spans="13:15" x14ac:dyDescent="0.35">
      <c r="M1992" s="3">
        <f t="shared" si="94"/>
        <v>0</v>
      </c>
      <c r="N1992" s="8">
        <f t="shared" si="95"/>
        <v>0</v>
      </c>
      <c r="O1992" s="4" t="str">
        <f t="shared" si="96"/>
        <v xml:space="preserve"> </v>
      </c>
    </row>
    <row r="1993" spans="13:15" x14ac:dyDescent="0.35">
      <c r="M1993" s="3">
        <f t="shared" si="94"/>
        <v>0</v>
      </c>
      <c r="N1993" s="8">
        <f t="shared" si="95"/>
        <v>0</v>
      </c>
      <c r="O1993" s="4" t="str">
        <f t="shared" si="96"/>
        <v xml:space="preserve"> </v>
      </c>
    </row>
    <row r="1994" spans="13:15" x14ac:dyDescent="0.35">
      <c r="M1994" s="3">
        <f t="shared" si="94"/>
        <v>0</v>
      </c>
      <c r="N1994" s="8">
        <f t="shared" si="95"/>
        <v>0</v>
      </c>
      <c r="O1994" s="4" t="str">
        <f t="shared" si="96"/>
        <v xml:space="preserve"> </v>
      </c>
    </row>
    <row r="1995" spans="13:15" x14ac:dyDescent="0.35">
      <c r="M1995" s="3">
        <f t="shared" si="94"/>
        <v>0</v>
      </c>
      <c r="N1995" s="8">
        <f t="shared" si="95"/>
        <v>0</v>
      </c>
      <c r="O1995" s="4" t="str">
        <f t="shared" si="96"/>
        <v xml:space="preserve"> </v>
      </c>
    </row>
    <row r="1996" spans="13:15" x14ac:dyDescent="0.35">
      <c r="M1996" s="3">
        <f t="shared" si="94"/>
        <v>0</v>
      </c>
      <c r="N1996" s="8">
        <f t="shared" si="95"/>
        <v>0</v>
      </c>
      <c r="O1996" s="4" t="str">
        <f t="shared" si="96"/>
        <v xml:space="preserve"> </v>
      </c>
    </row>
    <row r="1997" spans="13:15" x14ac:dyDescent="0.35">
      <c r="M1997" s="3">
        <f t="shared" si="94"/>
        <v>0</v>
      </c>
      <c r="N1997" s="8">
        <f t="shared" si="95"/>
        <v>0</v>
      </c>
      <c r="O1997" s="4" t="str">
        <f t="shared" si="96"/>
        <v xml:space="preserve"> </v>
      </c>
    </row>
    <row r="1998" spans="13:15" x14ac:dyDescent="0.35">
      <c r="M1998" s="3">
        <f t="shared" si="94"/>
        <v>0</v>
      </c>
      <c r="N1998" s="8">
        <f t="shared" si="95"/>
        <v>0</v>
      </c>
      <c r="O1998" s="4" t="str">
        <f t="shared" si="96"/>
        <v xml:space="preserve"> </v>
      </c>
    </row>
    <row r="1999" spans="13:15" x14ac:dyDescent="0.35">
      <c r="M1999" s="3">
        <f t="shared" si="94"/>
        <v>0</v>
      </c>
      <c r="N1999" s="8">
        <f t="shared" si="95"/>
        <v>0</v>
      </c>
      <c r="O1999" s="4" t="str">
        <f t="shared" si="96"/>
        <v xml:space="preserve"> </v>
      </c>
    </row>
    <row r="2000" spans="13:15" x14ac:dyDescent="0.35">
      <c r="M2000" s="3">
        <f t="shared" si="94"/>
        <v>0</v>
      </c>
      <c r="N2000" s="8">
        <f t="shared" si="95"/>
        <v>0</v>
      </c>
      <c r="O2000" s="4" t="str">
        <f t="shared" si="96"/>
        <v xml:space="preserve"> </v>
      </c>
    </row>
    <row r="2001" spans="13:15" x14ac:dyDescent="0.35">
      <c r="M2001" s="3">
        <f t="shared" si="94"/>
        <v>0</v>
      </c>
      <c r="N2001" s="8">
        <f t="shared" si="95"/>
        <v>0</v>
      </c>
      <c r="O2001" s="4" t="str">
        <f t="shared" si="96"/>
        <v xml:space="preserve"> </v>
      </c>
    </row>
  </sheetData>
  <autoFilter ref="A2:O1495"/>
  <sortState ref="A3:K1747">
    <sortCondition ref="C3:C1747"/>
    <sortCondition ref="A3:A1747"/>
  </sortState>
  <mergeCells count="1">
    <mergeCell ref="A1:K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Incodiesel Empresa</dc:creator>
  <cp:lastModifiedBy>USER</cp:lastModifiedBy>
  <dcterms:created xsi:type="dcterms:W3CDTF">2024-05-08T12:14:29Z</dcterms:created>
  <dcterms:modified xsi:type="dcterms:W3CDTF">2026-01-06T22:40:08Z</dcterms:modified>
</cp:coreProperties>
</file>